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315" windowHeight="6465" activeTab="1"/>
  </bookViews>
  <sheets>
    <sheet name="参加チーム" sheetId="5" r:id="rId1"/>
    <sheet name="対戦表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I34" i="5" l="1"/>
  <c r="D57" i="1"/>
  <c r="D47" i="1"/>
  <c r="D48" i="1" s="1"/>
  <c r="D46" i="1"/>
  <c r="D39" i="1"/>
  <c r="D38" i="1"/>
  <c r="D28" i="1"/>
  <c r="D27" i="1"/>
  <c r="D37" i="1"/>
  <c r="D36" i="1"/>
  <c r="D26" i="1"/>
  <c r="D25" i="1"/>
  <c r="D35" i="1"/>
  <c r="D24" i="1"/>
  <c r="I60" i="1"/>
  <c r="U59" i="1"/>
  <c r="U61" i="1"/>
  <c r="AB61" i="1"/>
  <c r="AB60" i="1"/>
  <c r="AB59" i="1"/>
  <c r="AB58" i="1"/>
  <c r="AB57" i="1"/>
  <c r="U57" i="1"/>
  <c r="AB56" i="1"/>
  <c r="U56" i="1"/>
  <c r="I56" i="1"/>
  <c r="U35" i="1"/>
  <c r="AB34" i="1"/>
  <c r="AB38" i="1"/>
  <c r="I58" i="1"/>
  <c r="U58" i="1"/>
  <c r="AT50" i="1"/>
  <c r="AT49" i="1"/>
  <c r="AT48" i="1"/>
  <c r="AT47" i="1"/>
  <c r="AS50" i="1"/>
  <c r="AS49" i="1"/>
  <c r="AS48" i="1"/>
  <c r="AS47" i="1"/>
  <c r="AO50" i="1"/>
  <c r="AO49" i="1"/>
  <c r="AO48" i="1"/>
  <c r="AO47" i="1"/>
  <c r="U49" i="1"/>
  <c r="I49" i="1"/>
  <c r="U48" i="1"/>
  <c r="U50" i="1"/>
  <c r="U47" i="1"/>
  <c r="I48" i="1"/>
  <c r="I50" i="1"/>
  <c r="I47" i="1"/>
  <c r="AB50" i="1"/>
  <c r="AB49" i="1"/>
  <c r="AB48" i="1"/>
  <c r="AB47" i="1"/>
  <c r="AB46" i="1"/>
  <c r="I46" i="1"/>
  <c r="U46" i="1"/>
  <c r="AB45" i="1"/>
  <c r="U45" i="1"/>
  <c r="I45" i="1"/>
  <c r="AT39" i="1"/>
  <c r="AS39" i="1"/>
  <c r="AS38" i="1"/>
  <c r="AT38" i="1"/>
  <c r="AT37" i="1"/>
  <c r="AS37" i="1"/>
  <c r="AT36" i="1"/>
  <c r="AS36" i="1"/>
  <c r="AO39" i="1"/>
  <c r="AO38" i="1"/>
  <c r="AO37" i="1"/>
  <c r="U36" i="1"/>
  <c r="U38" i="1" s="1"/>
  <c r="I35" i="1"/>
  <c r="AO36" i="1" s="1"/>
  <c r="U34" i="1"/>
  <c r="U37" i="1" s="1"/>
  <c r="I34" i="1"/>
  <c r="U39" i="1" s="1"/>
  <c r="I38" i="1"/>
  <c r="AB36" i="1"/>
  <c r="AT61" i="1"/>
  <c r="AS61" i="1"/>
  <c r="AT60" i="1"/>
  <c r="AS60" i="1"/>
  <c r="AT59" i="1"/>
  <c r="AS59" i="1"/>
  <c r="AU59" i="1" s="1"/>
  <c r="AT58" i="1"/>
  <c r="AU58" i="1" s="1"/>
  <c r="AS58" i="1"/>
  <c r="AU47" i="1"/>
  <c r="AT27" i="1"/>
  <c r="AS27" i="1"/>
  <c r="AS26" i="1"/>
  <c r="AU26" i="1" s="1"/>
  <c r="AT26" i="1"/>
  <c r="AT25" i="1"/>
  <c r="AS25" i="1"/>
  <c r="AT24" i="1"/>
  <c r="AS24" i="1"/>
  <c r="U26" i="1"/>
  <c r="I27" i="1"/>
  <c r="U27" i="1"/>
  <c r="U28" i="1"/>
  <c r="I28" i="1"/>
  <c r="I26" i="1"/>
  <c r="I25" i="1"/>
  <c r="U25" i="1"/>
  <c r="AO27" i="1"/>
  <c r="AO26" i="1"/>
  <c r="AO25" i="1"/>
  <c r="AO24" i="1"/>
  <c r="AB28" i="1"/>
  <c r="AB27" i="1"/>
  <c r="AB26" i="1"/>
  <c r="AB25" i="1"/>
  <c r="AB24" i="1"/>
  <c r="I24" i="1"/>
  <c r="U24" i="1"/>
  <c r="AB23" i="1"/>
  <c r="U23" i="1"/>
  <c r="I23" i="1"/>
  <c r="AU60" i="1" l="1"/>
  <c r="AU37" i="1"/>
  <c r="AU61" i="1"/>
  <c r="D58" i="1"/>
  <c r="I39" i="1"/>
  <c r="I37" i="1"/>
  <c r="AU50" i="1"/>
  <c r="AU48" i="1"/>
  <c r="AU49" i="1"/>
  <c r="AU36" i="1"/>
  <c r="AU38" i="1"/>
  <c r="AB39" i="1"/>
  <c r="I36" i="1"/>
  <c r="AB35" i="1"/>
  <c r="AB37" i="1"/>
  <c r="AU39" i="1"/>
  <c r="AU25" i="1"/>
  <c r="AU24" i="1"/>
  <c r="AU27" i="1"/>
  <c r="D49" i="1" l="1"/>
  <c r="D59" i="1"/>
  <c r="D50" i="1" l="1"/>
  <c r="D60" i="1"/>
  <c r="D61" i="1" s="1"/>
</calcChain>
</file>

<file path=xl/sharedStrings.xml><?xml version="1.0" encoding="utf-8"?>
<sst xmlns="http://schemas.openxmlformats.org/spreadsheetml/2006/main" count="232" uniqueCount="96">
  <si>
    <t>Ｆクラス対戦表</t>
    <rPh sb="4" eb="6">
      <t>タイセン</t>
    </rPh>
    <rPh sb="6" eb="7">
      <t>ヒョウ</t>
    </rPh>
    <phoneticPr fontId="2"/>
  </si>
  <si>
    <t>Ａブロック</t>
  </si>
  <si>
    <t>Ｂブロック</t>
  </si>
  <si>
    <t>Ｃブロック</t>
  </si>
  <si>
    <t>Ｄブロック</t>
  </si>
  <si>
    <t>孫六瀬尻</t>
  </si>
  <si>
    <t>美濃</t>
  </si>
  <si>
    <t>孫六安桜・土田</t>
  </si>
  <si>
    <t>坂祝・八百津</t>
  </si>
  <si>
    <t>ＮＯ</t>
  </si>
  <si>
    <t>試合時間</t>
    <rPh sb="0" eb="2">
      <t>シアイ</t>
    </rPh>
    <rPh sb="2" eb="4">
      <t>ジカン</t>
    </rPh>
    <phoneticPr fontId="2"/>
  </si>
  <si>
    <t>対　　戦</t>
    <rPh sb="0" eb="1">
      <t>タイ</t>
    </rPh>
    <rPh sb="3" eb="4">
      <t>イクサ</t>
    </rPh>
    <phoneticPr fontId="2"/>
  </si>
  <si>
    <t>審　　判</t>
    <rPh sb="0" eb="1">
      <t>シン</t>
    </rPh>
    <rPh sb="3" eb="4">
      <t>ハン</t>
    </rPh>
    <phoneticPr fontId="2"/>
  </si>
  <si>
    <t>勝</t>
    <rPh sb="0" eb="1">
      <t>カチ</t>
    </rPh>
    <phoneticPr fontId="2"/>
  </si>
  <si>
    <t>負</t>
    <rPh sb="0" eb="1">
      <t>マ</t>
    </rPh>
    <phoneticPr fontId="2"/>
  </si>
  <si>
    <t>引分</t>
    <rPh sb="0" eb="1">
      <t>ヒ</t>
    </rPh>
    <rPh sb="1" eb="2">
      <t>ワ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</si>
  <si>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</si>
  <si>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</si>
  <si>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得失点差</t>
    <rPh sb="0" eb="1">
      <t>トク</t>
    </rPh>
    <rPh sb="1" eb="3">
      <t>シッテン</t>
    </rPh>
    <rPh sb="3" eb="4">
      <t>サ</t>
    </rPh>
    <phoneticPr fontId="2"/>
  </si>
  <si>
    <t>勝点</t>
    <rPh sb="0" eb="1">
      <t>カ</t>
    </rPh>
    <rPh sb="1" eb="2">
      <t>テン</t>
    </rPh>
    <phoneticPr fontId="2"/>
  </si>
  <si>
    <t>順位</t>
    <rPh sb="0" eb="2">
      <t>ジュンイ</t>
    </rPh>
    <phoneticPr fontId="2"/>
  </si>
  <si>
    <t>－</t>
  </si>
  <si>
    <t>孫六桜ヶ丘</t>
    <rPh sb="0" eb="2">
      <t>マゴロク</t>
    </rPh>
    <rPh sb="2" eb="5">
      <t>サクラガオカ</t>
    </rPh>
    <phoneticPr fontId="6"/>
  </si>
  <si>
    <t>８人</t>
    <rPh sb="1" eb="2">
      <t>ニン</t>
    </rPh>
    <phoneticPr fontId="6"/>
  </si>
  <si>
    <t>坂祝</t>
    <rPh sb="0" eb="2">
      <t>サカホギ</t>
    </rPh>
    <phoneticPr fontId="6"/>
  </si>
  <si>
    <t>孫六安桜</t>
    <rPh sb="0" eb="2">
      <t>マゴロク</t>
    </rPh>
    <rPh sb="2" eb="3">
      <t>アン</t>
    </rPh>
    <rPh sb="3" eb="4">
      <t>サクラ</t>
    </rPh>
    <phoneticPr fontId="6"/>
  </si>
  <si>
    <t>白鳥</t>
    <rPh sb="0" eb="2">
      <t>シロトリ</t>
    </rPh>
    <phoneticPr fontId="6"/>
  </si>
  <si>
    <t>孫六瀬尻</t>
    <rPh sb="0" eb="2">
      <t>マゴロク</t>
    </rPh>
    <rPh sb="2" eb="3">
      <t>セ</t>
    </rPh>
    <rPh sb="3" eb="4">
      <t>ジリ</t>
    </rPh>
    <phoneticPr fontId="6"/>
  </si>
  <si>
    <t>コヴィーダ</t>
    <phoneticPr fontId="6"/>
  </si>
  <si>
    <t>武儀</t>
    <rPh sb="0" eb="2">
      <t>ムギ</t>
    </rPh>
    <phoneticPr fontId="6"/>
  </si>
  <si>
    <t>桜ヶ丘ＦＣ・八百津</t>
    <phoneticPr fontId="6"/>
  </si>
  <si>
    <t>加茂野</t>
    <rPh sb="0" eb="3">
      <t>カモノ</t>
    </rPh>
    <phoneticPr fontId="6"/>
  </si>
  <si>
    <t>美濃</t>
    <rPh sb="0" eb="2">
      <t>ミノ</t>
    </rPh>
    <phoneticPr fontId="6"/>
  </si>
  <si>
    <t>山手</t>
    <rPh sb="0" eb="2">
      <t>ヤマテ</t>
    </rPh>
    <phoneticPr fontId="6"/>
  </si>
  <si>
    <t>西可児・コヴィーダ</t>
    <rPh sb="0" eb="3">
      <t>ニシカニ</t>
    </rPh>
    <phoneticPr fontId="6"/>
  </si>
  <si>
    <t>６人</t>
    <rPh sb="1" eb="2">
      <t>ニン</t>
    </rPh>
    <phoneticPr fontId="6"/>
  </si>
  <si>
    <t>５人</t>
    <rPh sb="1" eb="2">
      <t>ニン</t>
    </rPh>
    <phoneticPr fontId="6"/>
  </si>
  <si>
    <t>太田</t>
    <rPh sb="0" eb="2">
      <t>オオタ</t>
    </rPh>
    <phoneticPr fontId="6"/>
  </si>
  <si>
    <t>中部・川辺</t>
    <phoneticPr fontId="6"/>
  </si>
  <si>
    <t>下有知・郡上八幡</t>
    <phoneticPr fontId="6"/>
  </si>
  <si>
    <t>土田・旭ヶ丘</t>
    <phoneticPr fontId="6"/>
  </si>
  <si>
    <t>参加申込み一覧</t>
    <rPh sb="0" eb="2">
      <t>サンカ</t>
    </rPh>
    <rPh sb="2" eb="3">
      <t>モウ</t>
    </rPh>
    <rPh sb="3" eb="4">
      <t>コ</t>
    </rPh>
    <rPh sb="5" eb="7">
      <t>イチラン</t>
    </rPh>
    <phoneticPr fontId="2"/>
  </si>
  <si>
    <t>チーム</t>
    <phoneticPr fontId="2"/>
  </si>
  <si>
    <t>アフターリーグ　　　　Ｄクラス</t>
    <phoneticPr fontId="2"/>
  </si>
  <si>
    <t>Ｆリーグサッカーﾌｪｽﾁﾊﾞﾙ</t>
    <phoneticPr fontId="2"/>
  </si>
  <si>
    <t>最終確認</t>
    <rPh sb="0" eb="2">
      <t>サイシュウ</t>
    </rPh>
    <rPh sb="2" eb="4">
      <t>カクニン</t>
    </rPh>
    <phoneticPr fontId="2"/>
  </si>
  <si>
    <t>参加意向</t>
    <rPh sb="0" eb="2">
      <t>サンカ</t>
    </rPh>
    <rPh sb="2" eb="4">
      <t>イコウ</t>
    </rPh>
    <phoneticPr fontId="2"/>
  </si>
  <si>
    <t>１年生人数</t>
    <rPh sb="1" eb="3">
      <t>ネンセイ</t>
    </rPh>
    <rPh sb="3" eb="5">
      <t>ニンズウ</t>
    </rPh>
    <phoneticPr fontId="2"/>
  </si>
  <si>
    <t>年長人数</t>
    <rPh sb="0" eb="2">
      <t>ネンチョウ</t>
    </rPh>
    <rPh sb="2" eb="4">
      <t>ニンズウ</t>
    </rPh>
    <phoneticPr fontId="2"/>
  </si>
  <si>
    <t>合計人数</t>
    <rPh sb="0" eb="2">
      <t>ゴウケイ</t>
    </rPh>
    <rPh sb="2" eb="4">
      <t>ニンズウ</t>
    </rPh>
    <phoneticPr fontId="2"/>
  </si>
  <si>
    <t>１０月１８日締切</t>
    <rPh sb="2" eb="3">
      <t>ツキ</t>
    </rPh>
    <rPh sb="5" eb="6">
      <t>ニチ</t>
    </rPh>
    <rPh sb="6" eb="7">
      <t>シ</t>
    </rPh>
    <rPh sb="7" eb="8">
      <t>キ</t>
    </rPh>
    <phoneticPr fontId="2"/>
  </si>
  <si>
    <t>１０月２５日締切</t>
    <rPh sb="2" eb="3">
      <t>ツキ</t>
    </rPh>
    <rPh sb="5" eb="6">
      <t>ニチ</t>
    </rPh>
    <rPh sb="6" eb="7">
      <t>シ</t>
    </rPh>
    <rPh sb="7" eb="8">
      <t>キ</t>
    </rPh>
    <phoneticPr fontId="2"/>
  </si>
  <si>
    <t>孫六旭ヶ丘</t>
    <rPh sb="0" eb="2">
      <t>マゴロク</t>
    </rPh>
    <rPh sb="2" eb="5">
      <t>アサヒガオカ</t>
    </rPh>
    <phoneticPr fontId="2"/>
  </si>
  <si>
    <t>不参加</t>
    <rPh sb="0" eb="3">
      <t>フサンカ</t>
    </rPh>
    <phoneticPr fontId="2"/>
  </si>
  <si>
    <t>参加</t>
    <phoneticPr fontId="2"/>
  </si>
  <si>
    <t>孫六安桜</t>
    <rPh sb="0" eb="2">
      <t>マゴロク</t>
    </rPh>
    <rPh sb="2" eb="3">
      <t>ヤス</t>
    </rPh>
    <rPh sb="3" eb="4">
      <t>サクラ</t>
    </rPh>
    <phoneticPr fontId="2"/>
  </si>
  <si>
    <t>参加</t>
    <rPh sb="0" eb="2">
      <t>サンカ</t>
    </rPh>
    <phoneticPr fontId="2"/>
  </si>
  <si>
    <t>参加</t>
  </si>
  <si>
    <t>加茂野</t>
    <rPh sb="0" eb="3">
      <t>カモノ</t>
    </rPh>
    <phoneticPr fontId="2"/>
  </si>
  <si>
    <t>孫六桜ヶ丘</t>
    <rPh sb="0" eb="2">
      <t>マゴロク</t>
    </rPh>
    <rPh sb="2" eb="5">
      <t>サクラガオカ</t>
    </rPh>
    <phoneticPr fontId="2"/>
  </si>
  <si>
    <t>参加</t>
    <phoneticPr fontId="2"/>
  </si>
  <si>
    <t>美濃</t>
    <rPh sb="0" eb="2">
      <t>ミノ</t>
    </rPh>
    <phoneticPr fontId="2"/>
  </si>
  <si>
    <t>孫六瀬尻</t>
    <rPh sb="0" eb="2">
      <t>マゴロク</t>
    </rPh>
    <rPh sb="2" eb="3">
      <t>セ</t>
    </rPh>
    <rPh sb="3" eb="4">
      <t>シリ</t>
    </rPh>
    <phoneticPr fontId="2"/>
  </si>
  <si>
    <t>山手</t>
    <rPh sb="0" eb="2">
      <t>ヤマテ</t>
    </rPh>
    <phoneticPr fontId="2"/>
  </si>
  <si>
    <t>金竜</t>
    <rPh sb="0" eb="2">
      <t>キンリュウ</t>
    </rPh>
    <phoneticPr fontId="2"/>
  </si>
  <si>
    <t>武儀</t>
    <rPh sb="0" eb="2">
      <t>ムギ</t>
    </rPh>
    <phoneticPr fontId="2"/>
  </si>
  <si>
    <t>西可児+ｺｳﾞｨｰﾀﾞ</t>
    <rPh sb="0" eb="3">
      <t>ニシカニ</t>
    </rPh>
    <phoneticPr fontId="2"/>
  </si>
  <si>
    <t>3+3</t>
    <phoneticPr fontId="2"/>
  </si>
  <si>
    <t>桜ヶ丘ＦＣ・八百津</t>
    <rPh sb="0" eb="3">
      <t>サクラガオカ</t>
    </rPh>
    <rPh sb="6" eb="9">
      <t>ヤオツ</t>
    </rPh>
    <phoneticPr fontId="2"/>
  </si>
  <si>
    <t>7+1</t>
    <phoneticPr fontId="2"/>
  </si>
  <si>
    <t>武芸川</t>
    <rPh sb="0" eb="3">
      <t>ムゲガワ</t>
    </rPh>
    <phoneticPr fontId="2"/>
  </si>
  <si>
    <t>コヴィーダ</t>
    <phoneticPr fontId="2"/>
  </si>
  <si>
    <t>土田・旭ヶ丘</t>
    <rPh sb="0" eb="2">
      <t>ドタ</t>
    </rPh>
    <rPh sb="3" eb="6">
      <t>アサヒガオカ</t>
    </rPh>
    <phoneticPr fontId="2"/>
  </si>
  <si>
    <t>4+1</t>
    <phoneticPr fontId="2"/>
  </si>
  <si>
    <t>坂祝</t>
    <rPh sb="0" eb="2">
      <t>サカホギ</t>
    </rPh>
    <phoneticPr fontId="2"/>
  </si>
  <si>
    <t>中部・川辺</t>
    <rPh sb="0" eb="2">
      <t>チュウブ</t>
    </rPh>
    <rPh sb="3" eb="5">
      <t>カワベ</t>
    </rPh>
    <phoneticPr fontId="2"/>
  </si>
  <si>
    <t>太田</t>
    <rPh sb="0" eb="2">
      <t>オオタ</t>
    </rPh>
    <phoneticPr fontId="2"/>
  </si>
  <si>
    <t>白鳥</t>
    <rPh sb="0" eb="2">
      <t>シラトリ</t>
    </rPh>
    <phoneticPr fontId="2"/>
  </si>
  <si>
    <t>下有知・郡上八幡</t>
    <rPh sb="0" eb="1">
      <t>シモ</t>
    </rPh>
    <rPh sb="1" eb="2">
      <t>ユウ</t>
    </rPh>
    <rPh sb="2" eb="3">
      <t>チ</t>
    </rPh>
    <rPh sb="4" eb="8">
      <t>グジョウハチマン</t>
    </rPh>
    <phoneticPr fontId="2"/>
  </si>
  <si>
    <t>3+2</t>
    <phoneticPr fontId="2"/>
  </si>
  <si>
    <t>川辺</t>
    <rPh sb="0" eb="2">
      <t>カワベ</t>
    </rPh>
    <phoneticPr fontId="2"/>
  </si>
  <si>
    <t>八百津</t>
    <rPh sb="0" eb="3">
      <t>ヤオツ</t>
    </rPh>
    <phoneticPr fontId="2"/>
  </si>
  <si>
    <t>御嵩</t>
    <rPh sb="0" eb="2">
      <t>ミタケ</t>
    </rPh>
    <phoneticPr fontId="2"/>
  </si>
  <si>
    <t>桜ヶ丘ＦＣ</t>
    <rPh sb="0" eb="3">
      <t>サクラガオカ</t>
    </rPh>
    <phoneticPr fontId="2"/>
  </si>
  <si>
    <t>土田</t>
    <rPh sb="0" eb="2">
      <t>ドタ</t>
    </rPh>
    <phoneticPr fontId="2"/>
  </si>
  <si>
    <t>中部</t>
    <rPh sb="0" eb="2">
      <t>チュウブ</t>
    </rPh>
    <phoneticPr fontId="2"/>
  </si>
  <si>
    <t>西可児</t>
    <rPh sb="0" eb="3">
      <t>ニシカニ</t>
    </rPh>
    <phoneticPr fontId="2"/>
  </si>
  <si>
    <t>今渡</t>
    <rPh sb="0" eb="2">
      <t>イマワタリ</t>
    </rPh>
    <phoneticPr fontId="2"/>
  </si>
  <si>
    <t>美並</t>
    <rPh sb="0" eb="2">
      <t>ミナミ</t>
    </rPh>
    <phoneticPr fontId="2"/>
  </si>
  <si>
    <t>郡上八幡</t>
    <rPh sb="0" eb="2">
      <t>グジョウ</t>
    </rPh>
    <rPh sb="2" eb="4">
      <t>ハチマン</t>
    </rPh>
    <phoneticPr fontId="2"/>
  </si>
  <si>
    <t>参加</t>
    <rPh sb="0" eb="1">
      <t>サンカ</t>
    </rPh>
    <phoneticPr fontId="2"/>
  </si>
  <si>
    <t>大和</t>
    <rPh sb="0" eb="2">
      <t>ヤマト</t>
    </rPh>
    <phoneticPr fontId="2"/>
  </si>
  <si>
    <t>アンフィニ</t>
    <phoneticPr fontId="2"/>
  </si>
  <si>
    <t>下有知</t>
    <rPh sb="0" eb="1">
      <t>シモ</t>
    </rPh>
    <rPh sb="1" eb="2">
      <t>ユウ</t>
    </rPh>
    <rPh sb="2" eb="3">
      <t>チ</t>
    </rPh>
    <phoneticPr fontId="2"/>
  </si>
  <si>
    <t>計</t>
    <rPh sb="0" eb="1">
      <t>ケイ</t>
    </rPh>
    <phoneticPr fontId="2"/>
  </si>
  <si>
    <t>中池多目的</t>
    <rPh sb="0" eb="2">
      <t>ナカイケ</t>
    </rPh>
    <rPh sb="2" eb="5">
      <t>タモクテキ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</si>
</sst>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24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1" fillId="0" borderId="0" xfId="1" applyFont="1"/>
    <xf numFmtId="0" fontId="5" fillId="0" borderId="0" xfId="1" applyFont="1"/>
    <xf numFmtId="0" fontId="5" fillId="0" borderId="0" xfId="1" quotePrefix="1" applyFont="1" applyFill="1" applyBorder="1" applyAlignment="1">
      <alignment vertical="center"/>
    </xf>
    <xf numFmtId="0" fontId="5" fillId="0" borderId="13" xfId="1" quotePrefix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14" xfId="1" quotePrefix="1" applyFont="1" applyFill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20" fontId="1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center" shrinkToFit="1"/>
    </xf>
    <xf numFmtId="0" fontId="5" fillId="0" borderId="17" xfId="1" quotePrefix="1" applyFont="1" applyFill="1" applyBorder="1" applyAlignment="1">
      <alignment vertical="center"/>
    </xf>
    <xf numFmtId="0" fontId="5" fillId="0" borderId="18" xfId="1" quotePrefix="1" applyFont="1" applyFill="1" applyBorder="1" applyAlignment="1">
      <alignment vertical="center"/>
    </xf>
    <xf numFmtId="56" fontId="1" fillId="0" borderId="0" xfId="1" applyNumberFormat="1" applyAlignment="1">
      <alignment horizont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1" fillId="0" borderId="0" xfId="1" applyBorder="1"/>
    <xf numFmtId="0" fontId="1" fillId="0" borderId="0" xfId="1" applyFont="1" applyBorder="1"/>
    <xf numFmtId="0" fontId="1" fillId="0" borderId="0" xfId="1" applyFont="1" applyBorder="1" applyAlignment="1">
      <alignment vertical="center"/>
    </xf>
    <xf numFmtId="20" fontId="1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4" fontId="5" fillId="0" borderId="0" xfId="1" applyNumberFormat="1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38" fontId="9" fillId="0" borderId="0" xfId="2" applyFont="1"/>
    <xf numFmtId="0" fontId="9" fillId="0" borderId="53" xfId="0" applyFont="1" applyBorder="1" applyAlignment="1">
      <alignment horizontal="center"/>
    </xf>
    <xf numFmtId="0" fontId="9" fillId="2" borderId="55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39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8" fontId="9" fillId="0" borderId="39" xfId="2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quotePrefix="1" applyFont="1" applyBorder="1" applyAlignment="1">
      <alignment horizontal="center" vertical="center"/>
    </xf>
    <xf numFmtId="38" fontId="8" fillId="0" borderId="39" xfId="2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9" xfId="0" quotePrefix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 vertical="center"/>
    </xf>
    <xf numFmtId="0" fontId="9" fillId="0" borderId="4" xfId="0" applyFont="1" applyBorder="1" applyAlignment="1"/>
    <xf numFmtId="0" fontId="9" fillId="0" borderId="6" xfId="0" applyFont="1" applyBorder="1" applyAlignment="1">
      <alignment horizontal="center" vertical="center"/>
    </xf>
    <xf numFmtId="0" fontId="8" fillId="0" borderId="3" xfId="0" quotePrefix="1" applyFont="1" applyFill="1" applyBorder="1" applyAlignment="1">
      <alignment horizontal="center" vertical="center"/>
    </xf>
    <xf numFmtId="0" fontId="8" fillId="0" borderId="31" xfId="0" quotePrefix="1" applyFont="1" applyFill="1" applyBorder="1" applyAlignment="1">
      <alignment horizontal="center" vertical="center"/>
    </xf>
    <xf numFmtId="0" fontId="8" fillId="0" borderId="13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9" xfId="0" applyFont="1" applyBorder="1" applyAlignment="1"/>
    <xf numFmtId="38" fontId="9" fillId="0" borderId="39" xfId="2" applyFont="1" applyBorder="1"/>
    <xf numFmtId="0" fontId="9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4" fontId="5" fillId="0" borderId="0" xfId="1" applyNumberFormat="1" applyFont="1" applyAlignment="1"/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0" borderId="0" xfId="1" applyAlignment="1">
      <alignment horizontal="center"/>
    </xf>
    <xf numFmtId="14" fontId="5" fillId="0" borderId="0" xfId="1" applyNumberFormat="1" applyFont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0" xfId="1" applyBorder="1" applyAlignment="1">
      <alignment horizontal="center"/>
    </xf>
    <xf numFmtId="0" fontId="8" fillId="0" borderId="32" xfId="1" applyFont="1" applyBorder="1" applyAlignment="1">
      <alignment horizontal="center" vertical="top" wrapText="1"/>
    </xf>
    <xf numFmtId="0" fontId="8" fillId="0" borderId="34" xfId="1" applyFont="1" applyBorder="1" applyAlignment="1">
      <alignment horizontal="center" vertical="top" wrapText="1"/>
    </xf>
    <xf numFmtId="0" fontId="8" fillId="0" borderId="50" xfId="1" applyFont="1" applyBorder="1" applyAlignment="1">
      <alignment horizontal="center" vertical="top" wrapText="1"/>
    </xf>
    <xf numFmtId="0" fontId="8" fillId="0" borderId="52" xfId="1" applyFont="1" applyBorder="1" applyAlignment="1">
      <alignment horizontal="center" vertical="top" wrapText="1"/>
    </xf>
    <xf numFmtId="0" fontId="5" fillId="0" borderId="31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" xfId="1" applyFont="1" applyFill="1" applyBorder="1" applyAlignment="1">
      <alignment horizontal="distributed" vertical="center"/>
    </xf>
    <xf numFmtId="0" fontId="5" fillId="0" borderId="31" xfId="1" applyFont="1" applyFill="1" applyBorder="1" applyAlignment="1">
      <alignment horizontal="distributed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distributed" vertical="center"/>
    </xf>
    <xf numFmtId="0" fontId="1" fillId="0" borderId="28" xfId="1" applyFont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 shrinkToFit="1"/>
    </xf>
    <xf numFmtId="0" fontId="1" fillId="0" borderId="30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5" fillId="0" borderId="18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5" fillId="0" borderId="21" xfId="1" applyFont="1" applyFill="1" applyBorder="1" applyAlignment="1">
      <alignment horizontal="distributed" vertical="center"/>
    </xf>
    <xf numFmtId="0" fontId="5" fillId="0" borderId="25" xfId="1" applyFont="1" applyFill="1" applyBorder="1" applyAlignment="1">
      <alignment horizontal="distributed" vertical="center"/>
    </xf>
    <xf numFmtId="0" fontId="5" fillId="0" borderId="18" xfId="1" applyFont="1" applyFill="1" applyBorder="1" applyAlignment="1">
      <alignment horizontal="distributed" vertical="center"/>
    </xf>
    <xf numFmtId="0" fontId="5" fillId="0" borderId="13" xfId="1" applyFont="1" applyBorder="1" applyAlignment="1">
      <alignment horizontal="distributed" vertical="center"/>
    </xf>
    <xf numFmtId="0" fontId="1" fillId="0" borderId="2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20" fontId="1" fillId="0" borderId="21" xfId="1" applyNumberFormat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distributed" vertical="center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20" fontId="1" fillId="0" borderId="3" xfId="1" applyNumberFormat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24" xfId="1" applyFont="1" applyBorder="1" applyAlignment="1">
      <alignment horizontal="center" shrinkToFit="1"/>
    </xf>
    <xf numFmtId="0" fontId="5" fillId="0" borderId="17" xfId="1" applyFont="1" applyBorder="1" applyAlignment="1">
      <alignment horizontal="center" shrinkToFit="1"/>
    </xf>
    <xf numFmtId="0" fontId="5" fillId="0" borderId="19" xfId="1" applyFont="1" applyBorder="1" applyAlignment="1">
      <alignment horizontal="center" shrinkToFit="1"/>
    </xf>
    <xf numFmtId="0" fontId="1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20" fontId="1" fillId="0" borderId="24" xfId="1" applyNumberFormat="1" applyFont="1" applyFill="1" applyBorder="1" applyAlignment="1">
      <alignment horizontal="center" vertical="center"/>
    </xf>
    <xf numFmtId="20" fontId="1" fillId="0" borderId="17" xfId="1" applyNumberFormat="1" applyFont="1" applyFill="1" applyBorder="1" applyAlignment="1">
      <alignment horizontal="center" vertical="center"/>
    </xf>
    <xf numFmtId="20" fontId="1" fillId="0" borderId="22" xfId="1" applyNumberFormat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distributed" vertical="center"/>
    </xf>
    <xf numFmtId="0" fontId="5" fillId="0" borderId="35" xfId="1" applyFont="1" applyFill="1" applyBorder="1" applyAlignment="1">
      <alignment horizontal="distributed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distributed" vertical="center"/>
    </xf>
    <xf numFmtId="0" fontId="5" fillId="0" borderId="32" xfId="1" applyFont="1" applyFill="1" applyBorder="1" applyAlignment="1">
      <alignment horizontal="distributed" vertical="center"/>
    </xf>
    <xf numFmtId="0" fontId="5" fillId="0" borderId="33" xfId="1" applyFont="1" applyFill="1" applyBorder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1" fillId="0" borderId="10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8" fillId="0" borderId="47" xfId="1" applyFont="1" applyBorder="1" applyAlignment="1">
      <alignment horizontal="center" vertical="top" wrapText="1"/>
    </xf>
    <xf numFmtId="0" fontId="8" fillId="0" borderId="45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5" fillId="0" borderId="17" xfId="1" applyFont="1" applyBorder="1" applyAlignment="1">
      <alignment horizontal="distributed"/>
    </xf>
    <xf numFmtId="0" fontId="5" fillId="0" borderId="22" xfId="1" applyFont="1" applyBorder="1" applyAlignment="1">
      <alignment horizontal="distributed"/>
    </xf>
    <xf numFmtId="0" fontId="1" fillId="0" borderId="11" xfId="1" applyBorder="1" applyAlignment="1">
      <alignment horizontal="center"/>
    </xf>
    <xf numFmtId="0" fontId="1" fillId="0" borderId="3" xfId="1" applyBorder="1" applyAlignment="1">
      <alignment horizontal="center"/>
    </xf>
    <xf numFmtId="0" fontId="5" fillId="0" borderId="13" xfId="1" applyFont="1" applyBorder="1" applyAlignment="1">
      <alignment horizontal="distributed"/>
    </xf>
    <xf numFmtId="0" fontId="5" fillId="0" borderId="23" xfId="1" applyFont="1" applyBorder="1" applyAlignment="1">
      <alignment horizontal="distributed"/>
    </xf>
    <xf numFmtId="0" fontId="5" fillId="0" borderId="17" xfId="1" applyFont="1" applyBorder="1" applyAlignment="1">
      <alignment horizontal="distributed" vertical="center" wrapText="1"/>
    </xf>
    <xf numFmtId="0" fontId="5" fillId="0" borderId="22" xfId="1" applyFont="1" applyBorder="1" applyAlignment="1">
      <alignment horizontal="distributed" vertical="center" wrapText="1"/>
    </xf>
    <xf numFmtId="0" fontId="5" fillId="0" borderId="17" xfId="1" applyFont="1" applyBorder="1" applyAlignment="1">
      <alignment horizontal="distributed" vertical="center"/>
    </xf>
    <xf numFmtId="0" fontId="3" fillId="0" borderId="40" xfId="1" applyFont="1" applyBorder="1" applyAlignment="1">
      <alignment horizontal="center" vertical="top" wrapText="1"/>
    </xf>
    <xf numFmtId="0" fontId="3" fillId="0" borderId="41" xfId="1" applyFont="1" applyBorder="1" applyAlignment="1">
      <alignment horizontal="center" vertical="top" wrapText="1"/>
    </xf>
    <xf numFmtId="0" fontId="3" fillId="0" borderId="39" xfId="1" applyFont="1" applyBorder="1" applyAlignment="1">
      <alignment horizontal="center" vertical="top" wrapText="1"/>
    </xf>
    <xf numFmtId="0" fontId="3" fillId="0" borderId="42" xfId="1" applyFont="1" applyBorder="1" applyAlignment="1">
      <alignment horizontal="center" vertical="top" wrapText="1"/>
    </xf>
    <xf numFmtId="0" fontId="3" fillId="0" borderId="25" xfId="1" applyFont="1" applyBorder="1" applyAlignment="1">
      <alignment horizontal="center" vertical="top" wrapText="1"/>
    </xf>
    <xf numFmtId="0" fontId="3" fillId="0" borderId="33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21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44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20" xfId="1" applyFont="1" applyBorder="1" applyAlignment="1">
      <alignment horizontal="center" vertical="top" wrapText="1"/>
    </xf>
    <xf numFmtId="0" fontId="3" fillId="0" borderId="25" xfId="1" applyFont="1" applyBorder="1" applyAlignment="1">
      <alignment horizontal="center" vertical="top" textRotation="255" wrapText="1"/>
    </xf>
    <xf numFmtId="0" fontId="3" fillId="0" borderId="41" xfId="1" applyFont="1" applyBorder="1" applyAlignment="1">
      <alignment horizontal="center" vertical="top" textRotation="255" wrapText="1"/>
    </xf>
    <xf numFmtId="0" fontId="3" fillId="0" borderId="33" xfId="1" applyFont="1" applyBorder="1" applyAlignment="1">
      <alignment horizontal="center" vertical="top" textRotation="255" wrapText="1"/>
    </xf>
    <xf numFmtId="0" fontId="3" fillId="0" borderId="42" xfId="1" applyFont="1" applyBorder="1" applyAlignment="1">
      <alignment horizontal="center" vertical="top" textRotation="255" wrapText="1"/>
    </xf>
    <xf numFmtId="0" fontId="3" fillId="0" borderId="31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21" xfId="1" applyFont="1" applyBorder="1" applyAlignment="1">
      <alignment horizontal="center" vertical="top" wrapText="1"/>
    </xf>
    <xf numFmtId="0" fontId="7" fillId="0" borderId="44" xfId="1" applyFont="1" applyBorder="1" applyAlignment="1">
      <alignment horizontal="center" vertical="top" wrapText="1"/>
    </xf>
    <xf numFmtId="0" fontId="8" fillId="0" borderId="25" xfId="1" applyFont="1" applyBorder="1" applyAlignment="1">
      <alignment horizontal="center" vertical="top" textRotation="255" wrapText="1"/>
    </xf>
    <xf numFmtId="0" fontId="8" fillId="0" borderId="36" xfId="1" applyFont="1" applyBorder="1" applyAlignment="1">
      <alignment horizontal="center" vertical="top" textRotation="255" wrapText="1"/>
    </xf>
    <xf numFmtId="0" fontId="8" fillId="0" borderId="33" xfId="1" applyFont="1" applyBorder="1" applyAlignment="1">
      <alignment horizontal="center" vertical="top" textRotation="255" wrapText="1"/>
    </xf>
    <xf numFmtId="0" fontId="8" fillId="0" borderId="38" xfId="1" applyFont="1" applyBorder="1" applyAlignment="1">
      <alignment horizontal="center" vertical="top" textRotation="255" wrapText="1"/>
    </xf>
    <xf numFmtId="0" fontId="8" fillId="0" borderId="39" xfId="1" applyFont="1" applyBorder="1" applyAlignment="1">
      <alignment horizontal="center" vertical="top" wrapText="1"/>
    </xf>
    <xf numFmtId="0" fontId="8" fillId="0" borderId="42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43" xfId="1" applyFont="1" applyBorder="1" applyAlignment="1">
      <alignment horizontal="center" vertical="top" wrapText="1"/>
    </xf>
    <xf numFmtId="0" fontId="8" fillId="0" borderId="46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48" xfId="1" applyFont="1" applyBorder="1" applyAlignment="1">
      <alignment horizontal="center" vertical="top" wrapText="1"/>
    </xf>
    <xf numFmtId="0" fontId="8" fillId="0" borderId="24" xfId="1" applyFont="1" applyBorder="1" applyAlignment="1">
      <alignment horizontal="center" vertical="top" wrapText="1"/>
    </xf>
    <xf numFmtId="0" fontId="8" fillId="0" borderId="49" xfId="1" applyFont="1" applyBorder="1" applyAlignment="1">
      <alignment horizontal="center" vertical="top" wrapText="1"/>
    </xf>
    <xf numFmtId="0" fontId="8" fillId="0" borderId="51" xfId="1" applyFont="1" applyBorder="1" applyAlignment="1">
      <alignment horizontal="center" vertical="top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4"/>
  <sheetViews>
    <sheetView workbookViewId="0">
      <selection activeCell="K6" sqref="K6"/>
    </sheetView>
  </sheetViews>
  <sheetFormatPr defaultRowHeight="13.5"/>
  <cols>
    <col min="1" max="1" width="1" style="28" customWidth="1"/>
    <col min="2" max="2" width="5.75" style="29" customWidth="1"/>
    <col min="3" max="3" width="4.625" style="29" customWidth="1"/>
    <col min="4" max="4" width="17.75" style="28" customWidth="1"/>
    <col min="5" max="5" width="22.25" style="28" customWidth="1"/>
    <col min="6" max="6" width="11.625" style="28" customWidth="1"/>
    <col min="7" max="10" width="8.625" style="28" customWidth="1"/>
    <col min="11" max="11" width="9" style="30"/>
    <col min="12" max="12" width="14.625" style="28" customWidth="1"/>
    <col min="13" max="13" width="11.5" style="28" customWidth="1"/>
    <col min="14" max="14" width="7.375" style="28" customWidth="1"/>
    <col min="15" max="15" width="14.75" style="28" customWidth="1"/>
    <col min="16" max="16" width="14.375" style="28" customWidth="1"/>
    <col min="17" max="18" width="10.375" style="28" customWidth="1"/>
    <col min="19" max="20" width="9" style="28"/>
    <col min="21" max="21" width="13.375" style="28" customWidth="1"/>
    <col min="22" max="22" width="9" style="28" customWidth="1"/>
    <col min="23" max="256" width="9" style="28"/>
    <col min="257" max="257" width="1" style="28" customWidth="1"/>
    <col min="258" max="258" width="5.75" style="28" customWidth="1"/>
    <col min="259" max="259" width="4.625" style="28" customWidth="1"/>
    <col min="260" max="260" width="17.75" style="28" customWidth="1"/>
    <col min="261" max="261" width="22.25" style="28" customWidth="1"/>
    <col min="262" max="262" width="11.625" style="28" customWidth="1"/>
    <col min="263" max="266" width="8.625" style="28" customWidth="1"/>
    <col min="267" max="267" width="9" style="28"/>
    <col min="268" max="268" width="14.625" style="28" customWidth="1"/>
    <col min="269" max="269" width="11.5" style="28" customWidth="1"/>
    <col min="270" max="270" width="7.375" style="28" customWidth="1"/>
    <col min="271" max="271" width="14.75" style="28" customWidth="1"/>
    <col min="272" max="272" width="14.375" style="28" customWidth="1"/>
    <col min="273" max="274" width="10.375" style="28" customWidth="1"/>
    <col min="275" max="276" width="9" style="28"/>
    <col min="277" max="277" width="13.375" style="28" customWidth="1"/>
    <col min="278" max="278" width="9" style="28" customWidth="1"/>
    <col min="279" max="512" width="9" style="28"/>
    <col min="513" max="513" width="1" style="28" customWidth="1"/>
    <col min="514" max="514" width="5.75" style="28" customWidth="1"/>
    <col min="515" max="515" width="4.625" style="28" customWidth="1"/>
    <col min="516" max="516" width="17.75" style="28" customWidth="1"/>
    <col min="517" max="517" width="22.25" style="28" customWidth="1"/>
    <col min="518" max="518" width="11.625" style="28" customWidth="1"/>
    <col min="519" max="522" width="8.625" style="28" customWidth="1"/>
    <col min="523" max="523" width="9" style="28"/>
    <col min="524" max="524" width="14.625" style="28" customWidth="1"/>
    <col min="525" max="525" width="11.5" style="28" customWidth="1"/>
    <col min="526" max="526" width="7.375" style="28" customWidth="1"/>
    <col min="527" max="527" width="14.75" style="28" customWidth="1"/>
    <col min="528" max="528" width="14.375" style="28" customWidth="1"/>
    <col min="529" max="530" width="10.375" style="28" customWidth="1"/>
    <col min="531" max="532" width="9" style="28"/>
    <col min="533" max="533" width="13.375" style="28" customWidth="1"/>
    <col min="534" max="534" width="9" style="28" customWidth="1"/>
    <col min="535" max="768" width="9" style="28"/>
    <col min="769" max="769" width="1" style="28" customWidth="1"/>
    <col min="770" max="770" width="5.75" style="28" customWidth="1"/>
    <col min="771" max="771" width="4.625" style="28" customWidth="1"/>
    <col min="772" max="772" width="17.75" style="28" customWidth="1"/>
    <col min="773" max="773" width="22.25" style="28" customWidth="1"/>
    <col min="774" max="774" width="11.625" style="28" customWidth="1"/>
    <col min="775" max="778" width="8.625" style="28" customWidth="1"/>
    <col min="779" max="779" width="9" style="28"/>
    <col min="780" max="780" width="14.625" style="28" customWidth="1"/>
    <col min="781" max="781" width="11.5" style="28" customWidth="1"/>
    <col min="782" max="782" width="7.375" style="28" customWidth="1"/>
    <col min="783" max="783" width="14.75" style="28" customWidth="1"/>
    <col min="784" max="784" width="14.375" style="28" customWidth="1"/>
    <col min="785" max="786" width="10.375" style="28" customWidth="1"/>
    <col min="787" max="788" width="9" style="28"/>
    <col min="789" max="789" width="13.375" style="28" customWidth="1"/>
    <col min="790" max="790" width="9" style="28" customWidth="1"/>
    <col min="791" max="1024" width="9" style="28"/>
    <col min="1025" max="1025" width="1" style="28" customWidth="1"/>
    <col min="1026" max="1026" width="5.75" style="28" customWidth="1"/>
    <col min="1027" max="1027" width="4.625" style="28" customWidth="1"/>
    <col min="1028" max="1028" width="17.75" style="28" customWidth="1"/>
    <col min="1029" max="1029" width="22.25" style="28" customWidth="1"/>
    <col min="1030" max="1030" width="11.625" style="28" customWidth="1"/>
    <col min="1031" max="1034" width="8.625" style="28" customWidth="1"/>
    <col min="1035" max="1035" width="9" style="28"/>
    <col min="1036" max="1036" width="14.625" style="28" customWidth="1"/>
    <col min="1037" max="1037" width="11.5" style="28" customWidth="1"/>
    <col min="1038" max="1038" width="7.375" style="28" customWidth="1"/>
    <col min="1039" max="1039" width="14.75" style="28" customWidth="1"/>
    <col min="1040" max="1040" width="14.375" style="28" customWidth="1"/>
    <col min="1041" max="1042" width="10.375" style="28" customWidth="1"/>
    <col min="1043" max="1044" width="9" style="28"/>
    <col min="1045" max="1045" width="13.375" style="28" customWidth="1"/>
    <col min="1046" max="1046" width="9" style="28" customWidth="1"/>
    <col min="1047" max="1280" width="9" style="28"/>
    <col min="1281" max="1281" width="1" style="28" customWidth="1"/>
    <col min="1282" max="1282" width="5.75" style="28" customWidth="1"/>
    <col min="1283" max="1283" width="4.625" style="28" customWidth="1"/>
    <col min="1284" max="1284" width="17.75" style="28" customWidth="1"/>
    <col min="1285" max="1285" width="22.25" style="28" customWidth="1"/>
    <col min="1286" max="1286" width="11.625" style="28" customWidth="1"/>
    <col min="1287" max="1290" width="8.625" style="28" customWidth="1"/>
    <col min="1291" max="1291" width="9" style="28"/>
    <col min="1292" max="1292" width="14.625" style="28" customWidth="1"/>
    <col min="1293" max="1293" width="11.5" style="28" customWidth="1"/>
    <col min="1294" max="1294" width="7.375" style="28" customWidth="1"/>
    <col min="1295" max="1295" width="14.75" style="28" customWidth="1"/>
    <col min="1296" max="1296" width="14.375" style="28" customWidth="1"/>
    <col min="1297" max="1298" width="10.375" style="28" customWidth="1"/>
    <col min="1299" max="1300" width="9" style="28"/>
    <col min="1301" max="1301" width="13.375" style="28" customWidth="1"/>
    <col min="1302" max="1302" width="9" style="28" customWidth="1"/>
    <col min="1303" max="1536" width="9" style="28"/>
    <col min="1537" max="1537" width="1" style="28" customWidth="1"/>
    <col min="1538" max="1538" width="5.75" style="28" customWidth="1"/>
    <col min="1539" max="1539" width="4.625" style="28" customWidth="1"/>
    <col min="1540" max="1540" width="17.75" style="28" customWidth="1"/>
    <col min="1541" max="1541" width="22.25" style="28" customWidth="1"/>
    <col min="1542" max="1542" width="11.625" style="28" customWidth="1"/>
    <col min="1543" max="1546" width="8.625" style="28" customWidth="1"/>
    <col min="1547" max="1547" width="9" style="28"/>
    <col min="1548" max="1548" width="14.625" style="28" customWidth="1"/>
    <col min="1549" max="1549" width="11.5" style="28" customWidth="1"/>
    <col min="1550" max="1550" width="7.375" style="28" customWidth="1"/>
    <col min="1551" max="1551" width="14.75" style="28" customWidth="1"/>
    <col min="1552" max="1552" width="14.375" style="28" customWidth="1"/>
    <col min="1553" max="1554" width="10.375" style="28" customWidth="1"/>
    <col min="1555" max="1556" width="9" style="28"/>
    <col min="1557" max="1557" width="13.375" style="28" customWidth="1"/>
    <col min="1558" max="1558" width="9" style="28" customWidth="1"/>
    <col min="1559" max="1792" width="9" style="28"/>
    <col min="1793" max="1793" width="1" style="28" customWidth="1"/>
    <col min="1794" max="1794" width="5.75" style="28" customWidth="1"/>
    <col min="1795" max="1795" width="4.625" style="28" customWidth="1"/>
    <col min="1796" max="1796" width="17.75" style="28" customWidth="1"/>
    <col min="1797" max="1797" width="22.25" style="28" customWidth="1"/>
    <col min="1798" max="1798" width="11.625" style="28" customWidth="1"/>
    <col min="1799" max="1802" width="8.625" style="28" customWidth="1"/>
    <col min="1803" max="1803" width="9" style="28"/>
    <col min="1804" max="1804" width="14.625" style="28" customWidth="1"/>
    <col min="1805" max="1805" width="11.5" style="28" customWidth="1"/>
    <col min="1806" max="1806" width="7.375" style="28" customWidth="1"/>
    <col min="1807" max="1807" width="14.75" style="28" customWidth="1"/>
    <col min="1808" max="1808" width="14.375" style="28" customWidth="1"/>
    <col min="1809" max="1810" width="10.375" style="28" customWidth="1"/>
    <col min="1811" max="1812" width="9" style="28"/>
    <col min="1813" max="1813" width="13.375" style="28" customWidth="1"/>
    <col min="1814" max="1814" width="9" style="28" customWidth="1"/>
    <col min="1815" max="2048" width="9" style="28"/>
    <col min="2049" max="2049" width="1" style="28" customWidth="1"/>
    <col min="2050" max="2050" width="5.75" style="28" customWidth="1"/>
    <col min="2051" max="2051" width="4.625" style="28" customWidth="1"/>
    <col min="2052" max="2052" width="17.75" style="28" customWidth="1"/>
    <col min="2053" max="2053" width="22.25" style="28" customWidth="1"/>
    <col min="2054" max="2054" width="11.625" style="28" customWidth="1"/>
    <col min="2055" max="2058" width="8.625" style="28" customWidth="1"/>
    <col min="2059" max="2059" width="9" style="28"/>
    <col min="2060" max="2060" width="14.625" style="28" customWidth="1"/>
    <col min="2061" max="2061" width="11.5" style="28" customWidth="1"/>
    <col min="2062" max="2062" width="7.375" style="28" customWidth="1"/>
    <col min="2063" max="2063" width="14.75" style="28" customWidth="1"/>
    <col min="2064" max="2064" width="14.375" style="28" customWidth="1"/>
    <col min="2065" max="2066" width="10.375" style="28" customWidth="1"/>
    <col min="2067" max="2068" width="9" style="28"/>
    <col min="2069" max="2069" width="13.375" style="28" customWidth="1"/>
    <col min="2070" max="2070" width="9" style="28" customWidth="1"/>
    <col min="2071" max="2304" width="9" style="28"/>
    <col min="2305" max="2305" width="1" style="28" customWidth="1"/>
    <col min="2306" max="2306" width="5.75" style="28" customWidth="1"/>
    <col min="2307" max="2307" width="4.625" style="28" customWidth="1"/>
    <col min="2308" max="2308" width="17.75" style="28" customWidth="1"/>
    <col min="2309" max="2309" width="22.25" style="28" customWidth="1"/>
    <col min="2310" max="2310" width="11.625" style="28" customWidth="1"/>
    <col min="2311" max="2314" width="8.625" style="28" customWidth="1"/>
    <col min="2315" max="2315" width="9" style="28"/>
    <col min="2316" max="2316" width="14.625" style="28" customWidth="1"/>
    <col min="2317" max="2317" width="11.5" style="28" customWidth="1"/>
    <col min="2318" max="2318" width="7.375" style="28" customWidth="1"/>
    <col min="2319" max="2319" width="14.75" style="28" customWidth="1"/>
    <col min="2320" max="2320" width="14.375" style="28" customWidth="1"/>
    <col min="2321" max="2322" width="10.375" style="28" customWidth="1"/>
    <col min="2323" max="2324" width="9" style="28"/>
    <col min="2325" max="2325" width="13.375" style="28" customWidth="1"/>
    <col min="2326" max="2326" width="9" style="28" customWidth="1"/>
    <col min="2327" max="2560" width="9" style="28"/>
    <col min="2561" max="2561" width="1" style="28" customWidth="1"/>
    <col min="2562" max="2562" width="5.75" style="28" customWidth="1"/>
    <col min="2563" max="2563" width="4.625" style="28" customWidth="1"/>
    <col min="2564" max="2564" width="17.75" style="28" customWidth="1"/>
    <col min="2565" max="2565" width="22.25" style="28" customWidth="1"/>
    <col min="2566" max="2566" width="11.625" style="28" customWidth="1"/>
    <col min="2567" max="2570" width="8.625" style="28" customWidth="1"/>
    <col min="2571" max="2571" width="9" style="28"/>
    <col min="2572" max="2572" width="14.625" style="28" customWidth="1"/>
    <col min="2573" max="2573" width="11.5" style="28" customWidth="1"/>
    <col min="2574" max="2574" width="7.375" style="28" customWidth="1"/>
    <col min="2575" max="2575" width="14.75" style="28" customWidth="1"/>
    <col min="2576" max="2576" width="14.375" style="28" customWidth="1"/>
    <col min="2577" max="2578" width="10.375" style="28" customWidth="1"/>
    <col min="2579" max="2580" width="9" style="28"/>
    <col min="2581" max="2581" width="13.375" style="28" customWidth="1"/>
    <col min="2582" max="2582" width="9" style="28" customWidth="1"/>
    <col min="2583" max="2816" width="9" style="28"/>
    <col min="2817" max="2817" width="1" style="28" customWidth="1"/>
    <col min="2818" max="2818" width="5.75" style="28" customWidth="1"/>
    <col min="2819" max="2819" width="4.625" style="28" customWidth="1"/>
    <col min="2820" max="2820" width="17.75" style="28" customWidth="1"/>
    <col min="2821" max="2821" width="22.25" style="28" customWidth="1"/>
    <col min="2822" max="2822" width="11.625" style="28" customWidth="1"/>
    <col min="2823" max="2826" width="8.625" style="28" customWidth="1"/>
    <col min="2827" max="2827" width="9" style="28"/>
    <col min="2828" max="2828" width="14.625" style="28" customWidth="1"/>
    <col min="2829" max="2829" width="11.5" style="28" customWidth="1"/>
    <col min="2830" max="2830" width="7.375" style="28" customWidth="1"/>
    <col min="2831" max="2831" width="14.75" style="28" customWidth="1"/>
    <col min="2832" max="2832" width="14.375" style="28" customWidth="1"/>
    <col min="2833" max="2834" width="10.375" style="28" customWidth="1"/>
    <col min="2835" max="2836" width="9" style="28"/>
    <col min="2837" max="2837" width="13.375" style="28" customWidth="1"/>
    <col min="2838" max="2838" width="9" style="28" customWidth="1"/>
    <col min="2839" max="3072" width="9" style="28"/>
    <col min="3073" max="3073" width="1" style="28" customWidth="1"/>
    <col min="3074" max="3074" width="5.75" style="28" customWidth="1"/>
    <col min="3075" max="3075" width="4.625" style="28" customWidth="1"/>
    <col min="3076" max="3076" width="17.75" style="28" customWidth="1"/>
    <col min="3077" max="3077" width="22.25" style="28" customWidth="1"/>
    <col min="3078" max="3078" width="11.625" style="28" customWidth="1"/>
    <col min="3079" max="3082" width="8.625" style="28" customWidth="1"/>
    <col min="3083" max="3083" width="9" style="28"/>
    <col min="3084" max="3084" width="14.625" style="28" customWidth="1"/>
    <col min="3085" max="3085" width="11.5" style="28" customWidth="1"/>
    <col min="3086" max="3086" width="7.375" style="28" customWidth="1"/>
    <col min="3087" max="3087" width="14.75" style="28" customWidth="1"/>
    <col min="3088" max="3088" width="14.375" style="28" customWidth="1"/>
    <col min="3089" max="3090" width="10.375" style="28" customWidth="1"/>
    <col min="3091" max="3092" width="9" style="28"/>
    <col min="3093" max="3093" width="13.375" style="28" customWidth="1"/>
    <col min="3094" max="3094" width="9" style="28" customWidth="1"/>
    <col min="3095" max="3328" width="9" style="28"/>
    <col min="3329" max="3329" width="1" style="28" customWidth="1"/>
    <col min="3330" max="3330" width="5.75" style="28" customWidth="1"/>
    <col min="3331" max="3331" width="4.625" style="28" customWidth="1"/>
    <col min="3332" max="3332" width="17.75" style="28" customWidth="1"/>
    <col min="3333" max="3333" width="22.25" style="28" customWidth="1"/>
    <col min="3334" max="3334" width="11.625" style="28" customWidth="1"/>
    <col min="3335" max="3338" width="8.625" style="28" customWidth="1"/>
    <col min="3339" max="3339" width="9" style="28"/>
    <col min="3340" max="3340" width="14.625" style="28" customWidth="1"/>
    <col min="3341" max="3341" width="11.5" style="28" customWidth="1"/>
    <col min="3342" max="3342" width="7.375" style="28" customWidth="1"/>
    <col min="3343" max="3343" width="14.75" style="28" customWidth="1"/>
    <col min="3344" max="3344" width="14.375" style="28" customWidth="1"/>
    <col min="3345" max="3346" width="10.375" style="28" customWidth="1"/>
    <col min="3347" max="3348" width="9" style="28"/>
    <col min="3349" max="3349" width="13.375" style="28" customWidth="1"/>
    <col min="3350" max="3350" width="9" style="28" customWidth="1"/>
    <col min="3351" max="3584" width="9" style="28"/>
    <col min="3585" max="3585" width="1" style="28" customWidth="1"/>
    <col min="3586" max="3586" width="5.75" style="28" customWidth="1"/>
    <col min="3587" max="3587" width="4.625" style="28" customWidth="1"/>
    <col min="3588" max="3588" width="17.75" style="28" customWidth="1"/>
    <col min="3589" max="3589" width="22.25" style="28" customWidth="1"/>
    <col min="3590" max="3590" width="11.625" style="28" customWidth="1"/>
    <col min="3591" max="3594" width="8.625" style="28" customWidth="1"/>
    <col min="3595" max="3595" width="9" style="28"/>
    <col min="3596" max="3596" width="14.625" style="28" customWidth="1"/>
    <col min="3597" max="3597" width="11.5" style="28" customWidth="1"/>
    <col min="3598" max="3598" width="7.375" style="28" customWidth="1"/>
    <col min="3599" max="3599" width="14.75" style="28" customWidth="1"/>
    <col min="3600" max="3600" width="14.375" style="28" customWidth="1"/>
    <col min="3601" max="3602" width="10.375" style="28" customWidth="1"/>
    <col min="3603" max="3604" width="9" style="28"/>
    <col min="3605" max="3605" width="13.375" style="28" customWidth="1"/>
    <col min="3606" max="3606" width="9" style="28" customWidth="1"/>
    <col min="3607" max="3840" width="9" style="28"/>
    <col min="3841" max="3841" width="1" style="28" customWidth="1"/>
    <col min="3842" max="3842" width="5.75" style="28" customWidth="1"/>
    <col min="3843" max="3843" width="4.625" style="28" customWidth="1"/>
    <col min="3844" max="3844" width="17.75" style="28" customWidth="1"/>
    <col min="3845" max="3845" width="22.25" style="28" customWidth="1"/>
    <col min="3846" max="3846" width="11.625" style="28" customWidth="1"/>
    <col min="3847" max="3850" width="8.625" style="28" customWidth="1"/>
    <col min="3851" max="3851" width="9" style="28"/>
    <col min="3852" max="3852" width="14.625" style="28" customWidth="1"/>
    <col min="3853" max="3853" width="11.5" style="28" customWidth="1"/>
    <col min="3854" max="3854" width="7.375" style="28" customWidth="1"/>
    <col min="3855" max="3855" width="14.75" style="28" customWidth="1"/>
    <col min="3856" max="3856" width="14.375" style="28" customWidth="1"/>
    <col min="3857" max="3858" width="10.375" style="28" customWidth="1"/>
    <col min="3859" max="3860" width="9" style="28"/>
    <col min="3861" max="3861" width="13.375" style="28" customWidth="1"/>
    <col min="3862" max="3862" width="9" style="28" customWidth="1"/>
    <col min="3863" max="4096" width="9" style="28"/>
    <col min="4097" max="4097" width="1" style="28" customWidth="1"/>
    <col min="4098" max="4098" width="5.75" style="28" customWidth="1"/>
    <col min="4099" max="4099" width="4.625" style="28" customWidth="1"/>
    <col min="4100" max="4100" width="17.75" style="28" customWidth="1"/>
    <col min="4101" max="4101" width="22.25" style="28" customWidth="1"/>
    <col min="4102" max="4102" width="11.625" style="28" customWidth="1"/>
    <col min="4103" max="4106" width="8.625" style="28" customWidth="1"/>
    <col min="4107" max="4107" width="9" style="28"/>
    <col min="4108" max="4108" width="14.625" style="28" customWidth="1"/>
    <col min="4109" max="4109" width="11.5" style="28" customWidth="1"/>
    <col min="4110" max="4110" width="7.375" style="28" customWidth="1"/>
    <col min="4111" max="4111" width="14.75" style="28" customWidth="1"/>
    <col min="4112" max="4112" width="14.375" style="28" customWidth="1"/>
    <col min="4113" max="4114" width="10.375" style="28" customWidth="1"/>
    <col min="4115" max="4116" width="9" style="28"/>
    <col min="4117" max="4117" width="13.375" style="28" customWidth="1"/>
    <col min="4118" max="4118" width="9" style="28" customWidth="1"/>
    <col min="4119" max="4352" width="9" style="28"/>
    <col min="4353" max="4353" width="1" style="28" customWidth="1"/>
    <col min="4354" max="4354" width="5.75" style="28" customWidth="1"/>
    <col min="4355" max="4355" width="4.625" style="28" customWidth="1"/>
    <col min="4356" max="4356" width="17.75" style="28" customWidth="1"/>
    <col min="4357" max="4357" width="22.25" style="28" customWidth="1"/>
    <col min="4358" max="4358" width="11.625" style="28" customWidth="1"/>
    <col min="4359" max="4362" width="8.625" style="28" customWidth="1"/>
    <col min="4363" max="4363" width="9" style="28"/>
    <col min="4364" max="4364" width="14.625" style="28" customWidth="1"/>
    <col min="4365" max="4365" width="11.5" style="28" customWidth="1"/>
    <col min="4366" max="4366" width="7.375" style="28" customWidth="1"/>
    <col min="4367" max="4367" width="14.75" style="28" customWidth="1"/>
    <col min="4368" max="4368" width="14.375" style="28" customWidth="1"/>
    <col min="4369" max="4370" width="10.375" style="28" customWidth="1"/>
    <col min="4371" max="4372" width="9" style="28"/>
    <col min="4373" max="4373" width="13.375" style="28" customWidth="1"/>
    <col min="4374" max="4374" width="9" style="28" customWidth="1"/>
    <col min="4375" max="4608" width="9" style="28"/>
    <col min="4609" max="4609" width="1" style="28" customWidth="1"/>
    <col min="4610" max="4610" width="5.75" style="28" customWidth="1"/>
    <col min="4611" max="4611" width="4.625" style="28" customWidth="1"/>
    <col min="4612" max="4612" width="17.75" style="28" customWidth="1"/>
    <col min="4613" max="4613" width="22.25" style="28" customWidth="1"/>
    <col min="4614" max="4614" width="11.625" style="28" customWidth="1"/>
    <col min="4615" max="4618" width="8.625" style="28" customWidth="1"/>
    <col min="4619" max="4619" width="9" style="28"/>
    <col min="4620" max="4620" width="14.625" style="28" customWidth="1"/>
    <col min="4621" max="4621" width="11.5" style="28" customWidth="1"/>
    <col min="4622" max="4622" width="7.375" style="28" customWidth="1"/>
    <col min="4623" max="4623" width="14.75" style="28" customWidth="1"/>
    <col min="4624" max="4624" width="14.375" style="28" customWidth="1"/>
    <col min="4625" max="4626" width="10.375" style="28" customWidth="1"/>
    <col min="4627" max="4628" width="9" style="28"/>
    <col min="4629" max="4629" width="13.375" style="28" customWidth="1"/>
    <col min="4630" max="4630" width="9" style="28" customWidth="1"/>
    <col min="4631" max="4864" width="9" style="28"/>
    <col min="4865" max="4865" width="1" style="28" customWidth="1"/>
    <col min="4866" max="4866" width="5.75" style="28" customWidth="1"/>
    <col min="4867" max="4867" width="4.625" style="28" customWidth="1"/>
    <col min="4868" max="4868" width="17.75" style="28" customWidth="1"/>
    <col min="4869" max="4869" width="22.25" style="28" customWidth="1"/>
    <col min="4870" max="4870" width="11.625" style="28" customWidth="1"/>
    <col min="4871" max="4874" width="8.625" style="28" customWidth="1"/>
    <col min="4875" max="4875" width="9" style="28"/>
    <col min="4876" max="4876" width="14.625" style="28" customWidth="1"/>
    <col min="4877" max="4877" width="11.5" style="28" customWidth="1"/>
    <col min="4878" max="4878" width="7.375" style="28" customWidth="1"/>
    <col min="4879" max="4879" width="14.75" style="28" customWidth="1"/>
    <col min="4880" max="4880" width="14.375" style="28" customWidth="1"/>
    <col min="4881" max="4882" width="10.375" style="28" customWidth="1"/>
    <col min="4883" max="4884" width="9" style="28"/>
    <col min="4885" max="4885" width="13.375" style="28" customWidth="1"/>
    <col min="4886" max="4886" width="9" style="28" customWidth="1"/>
    <col min="4887" max="5120" width="9" style="28"/>
    <col min="5121" max="5121" width="1" style="28" customWidth="1"/>
    <col min="5122" max="5122" width="5.75" style="28" customWidth="1"/>
    <col min="5123" max="5123" width="4.625" style="28" customWidth="1"/>
    <col min="5124" max="5124" width="17.75" style="28" customWidth="1"/>
    <col min="5125" max="5125" width="22.25" style="28" customWidth="1"/>
    <col min="5126" max="5126" width="11.625" style="28" customWidth="1"/>
    <col min="5127" max="5130" width="8.625" style="28" customWidth="1"/>
    <col min="5131" max="5131" width="9" style="28"/>
    <col min="5132" max="5132" width="14.625" style="28" customWidth="1"/>
    <col min="5133" max="5133" width="11.5" style="28" customWidth="1"/>
    <col min="5134" max="5134" width="7.375" style="28" customWidth="1"/>
    <col min="5135" max="5135" width="14.75" style="28" customWidth="1"/>
    <col min="5136" max="5136" width="14.375" style="28" customWidth="1"/>
    <col min="5137" max="5138" width="10.375" style="28" customWidth="1"/>
    <col min="5139" max="5140" width="9" style="28"/>
    <col min="5141" max="5141" width="13.375" style="28" customWidth="1"/>
    <col min="5142" max="5142" width="9" style="28" customWidth="1"/>
    <col min="5143" max="5376" width="9" style="28"/>
    <col min="5377" max="5377" width="1" style="28" customWidth="1"/>
    <col min="5378" max="5378" width="5.75" style="28" customWidth="1"/>
    <col min="5379" max="5379" width="4.625" style="28" customWidth="1"/>
    <col min="5380" max="5380" width="17.75" style="28" customWidth="1"/>
    <col min="5381" max="5381" width="22.25" style="28" customWidth="1"/>
    <col min="5382" max="5382" width="11.625" style="28" customWidth="1"/>
    <col min="5383" max="5386" width="8.625" style="28" customWidth="1"/>
    <col min="5387" max="5387" width="9" style="28"/>
    <col min="5388" max="5388" width="14.625" style="28" customWidth="1"/>
    <col min="5389" max="5389" width="11.5" style="28" customWidth="1"/>
    <col min="5390" max="5390" width="7.375" style="28" customWidth="1"/>
    <col min="5391" max="5391" width="14.75" style="28" customWidth="1"/>
    <col min="5392" max="5392" width="14.375" style="28" customWidth="1"/>
    <col min="5393" max="5394" width="10.375" style="28" customWidth="1"/>
    <col min="5395" max="5396" width="9" style="28"/>
    <col min="5397" max="5397" width="13.375" style="28" customWidth="1"/>
    <col min="5398" max="5398" width="9" style="28" customWidth="1"/>
    <col min="5399" max="5632" width="9" style="28"/>
    <col min="5633" max="5633" width="1" style="28" customWidth="1"/>
    <col min="5634" max="5634" width="5.75" style="28" customWidth="1"/>
    <col min="5635" max="5635" width="4.625" style="28" customWidth="1"/>
    <col min="5636" max="5636" width="17.75" style="28" customWidth="1"/>
    <col min="5637" max="5637" width="22.25" style="28" customWidth="1"/>
    <col min="5638" max="5638" width="11.625" style="28" customWidth="1"/>
    <col min="5639" max="5642" width="8.625" style="28" customWidth="1"/>
    <col min="5643" max="5643" width="9" style="28"/>
    <col min="5644" max="5644" width="14.625" style="28" customWidth="1"/>
    <col min="5645" max="5645" width="11.5" style="28" customWidth="1"/>
    <col min="5646" max="5646" width="7.375" style="28" customWidth="1"/>
    <col min="5647" max="5647" width="14.75" style="28" customWidth="1"/>
    <col min="5648" max="5648" width="14.375" style="28" customWidth="1"/>
    <col min="5649" max="5650" width="10.375" style="28" customWidth="1"/>
    <col min="5651" max="5652" width="9" style="28"/>
    <col min="5653" max="5653" width="13.375" style="28" customWidth="1"/>
    <col min="5654" max="5654" width="9" style="28" customWidth="1"/>
    <col min="5655" max="5888" width="9" style="28"/>
    <col min="5889" max="5889" width="1" style="28" customWidth="1"/>
    <col min="5890" max="5890" width="5.75" style="28" customWidth="1"/>
    <col min="5891" max="5891" width="4.625" style="28" customWidth="1"/>
    <col min="5892" max="5892" width="17.75" style="28" customWidth="1"/>
    <col min="5893" max="5893" width="22.25" style="28" customWidth="1"/>
    <col min="5894" max="5894" width="11.625" style="28" customWidth="1"/>
    <col min="5895" max="5898" width="8.625" style="28" customWidth="1"/>
    <col min="5899" max="5899" width="9" style="28"/>
    <col min="5900" max="5900" width="14.625" style="28" customWidth="1"/>
    <col min="5901" max="5901" width="11.5" style="28" customWidth="1"/>
    <col min="5902" max="5902" width="7.375" style="28" customWidth="1"/>
    <col min="5903" max="5903" width="14.75" style="28" customWidth="1"/>
    <col min="5904" max="5904" width="14.375" style="28" customWidth="1"/>
    <col min="5905" max="5906" width="10.375" style="28" customWidth="1"/>
    <col min="5907" max="5908" width="9" style="28"/>
    <col min="5909" max="5909" width="13.375" style="28" customWidth="1"/>
    <col min="5910" max="5910" width="9" style="28" customWidth="1"/>
    <col min="5911" max="6144" width="9" style="28"/>
    <col min="6145" max="6145" width="1" style="28" customWidth="1"/>
    <col min="6146" max="6146" width="5.75" style="28" customWidth="1"/>
    <col min="6147" max="6147" width="4.625" style="28" customWidth="1"/>
    <col min="6148" max="6148" width="17.75" style="28" customWidth="1"/>
    <col min="6149" max="6149" width="22.25" style="28" customWidth="1"/>
    <col min="6150" max="6150" width="11.625" style="28" customWidth="1"/>
    <col min="6151" max="6154" width="8.625" style="28" customWidth="1"/>
    <col min="6155" max="6155" width="9" style="28"/>
    <col min="6156" max="6156" width="14.625" style="28" customWidth="1"/>
    <col min="6157" max="6157" width="11.5" style="28" customWidth="1"/>
    <col min="6158" max="6158" width="7.375" style="28" customWidth="1"/>
    <col min="6159" max="6159" width="14.75" style="28" customWidth="1"/>
    <col min="6160" max="6160" width="14.375" style="28" customWidth="1"/>
    <col min="6161" max="6162" width="10.375" style="28" customWidth="1"/>
    <col min="6163" max="6164" width="9" style="28"/>
    <col min="6165" max="6165" width="13.375" style="28" customWidth="1"/>
    <col min="6166" max="6166" width="9" style="28" customWidth="1"/>
    <col min="6167" max="6400" width="9" style="28"/>
    <col min="6401" max="6401" width="1" style="28" customWidth="1"/>
    <col min="6402" max="6402" width="5.75" style="28" customWidth="1"/>
    <col min="6403" max="6403" width="4.625" style="28" customWidth="1"/>
    <col min="6404" max="6404" width="17.75" style="28" customWidth="1"/>
    <col min="6405" max="6405" width="22.25" style="28" customWidth="1"/>
    <col min="6406" max="6406" width="11.625" style="28" customWidth="1"/>
    <col min="6407" max="6410" width="8.625" style="28" customWidth="1"/>
    <col min="6411" max="6411" width="9" style="28"/>
    <col min="6412" max="6412" width="14.625" style="28" customWidth="1"/>
    <col min="6413" max="6413" width="11.5" style="28" customWidth="1"/>
    <col min="6414" max="6414" width="7.375" style="28" customWidth="1"/>
    <col min="6415" max="6415" width="14.75" style="28" customWidth="1"/>
    <col min="6416" max="6416" width="14.375" style="28" customWidth="1"/>
    <col min="6417" max="6418" width="10.375" style="28" customWidth="1"/>
    <col min="6419" max="6420" width="9" style="28"/>
    <col min="6421" max="6421" width="13.375" style="28" customWidth="1"/>
    <col min="6422" max="6422" width="9" style="28" customWidth="1"/>
    <col min="6423" max="6656" width="9" style="28"/>
    <col min="6657" max="6657" width="1" style="28" customWidth="1"/>
    <col min="6658" max="6658" width="5.75" style="28" customWidth="1"/>
    <col min="6659" max="6659" width="4.625" style="28" customWidth="1"/>
    <col min="6660" max="6660" width="17.75" style="28" customWidth="1"/>
    <col min="6661" max="6661" width="22.25" style="28" customWidth="1"/>
    <col min="6662" max="6662" width="11.625" style="28" customWidth="1"/>
    <col min="6663" max="6666" width="8.625" style="28" customWidth="1"/>
    <col min="6667" max="6667" width="9" style="28"/>
    <col min="6668" max="6668" width="14.625" style="28" customWidth="1"/>
    <col min="6669" max="6669" width="11.5" style="28" customWidth="1"/>
    <col min="6670" max="6670" width="7.375" style="28" customWidth="1"/>
    <col min="6671" max="6671" width="14.75" style="28" customWidth="1"/>
    <col min="6672" max="6672" width="14.375" style="28" customWidth="1"/>
    <col min="6673" max="6674" width="10.375" style="28" customWidth="1"/>
    <col min="6675" max="6676" width="9" style="28"/>
    <col min="6677" max="6677" width="13.375" style="28" customWidth="1"/>
    <col min="6678" max="6678" width="9" style="28" customWidth="1"/>
    <col min="6679" max="6912" width="9" style="28"/>
    <col min="6913" max="6913" width="1" style="28" customWidth="1"/>
    <col min="6914" max="6914" width="5.75" style="28" customWidth="1"/>
    <col min="6915" max="6915" width="4.625" style="28" customWidth="1"/>
    <col min="6916" max="6916" width="17.75" style="28" customWidth="1"/>
    <col min="6917" max="6917" width="22.25" style="28" customWidth="1"/>
    <col min="6918" max="6918" width="11.625" style="28" customWidth="1"/>
    <col min="6919" max="6922" width="8.625" style="28" customWidth="1"/>
    <col min="6923" max="6923" width="9" style="28"/>
    <col min="6924" max="6924" width="14.625" style="28" customWidth="1"/>
    <col min="6925" max="6925" width="11.5" style="28" customWidth="1"/>
    <col min="6926" max="6926" width="7.375" style="28" customWidth="1"/>
    <col min="6927" max="6927" width="14.75" style="28" customWidth="1"/>
    <col min="6928" max="6928" width="14.375" style="28" customWidth="1"/>
    <col min="6929" max="6930" width="10.375" style="28" customWidth="1"/>
    <col min="6931" max="6932" width="9" style="28"/>
    <col min="6933" max="6933" width="13.375" style="28" customWidth="1"/>
    <col min="6934" max="6934" width="9" style="28" customWidth="1"/>
    <col min="6935" max="7168" width="9" style="28"/>
    <col min="7169" max="7169" width="1" style="28" customWidth="1"/>
    <col min="7170" max="7170" width="5.75" style="28" customWidth="1"/>
    <col min="7171" max="7171" width="4.625" style="28" customWidth="1"/>
    <col min="7172" max="7172" width="17.75" style="28" customWidth="1"/>
    <col min="7173" max="7173" width="22.25" style="28" customWidth="1"/>
    <col min="7174" max="7174" width="11.625" style="28" customWidth="1"/>
    <col min="7175" max="7178" width="8.625" style="28" customWidth="1"/>
    <col min="7179" max="7179" width="9" style="28"/>
    <col min="7180" max="7180" width="14.625" style="28" customWidth="1"/>
    <col min="7181" max="7181" width="11.5" style="28" customWidth="1"/>
    <col min="7182" max="7182" width="7.375" style="28" customWidth="1"/>
    <col min="7183" max="7183" width="14.75" style="28" customWidth="1"/>
    <col min="7184" max="7184" width="14.375" style="28" customWidth="1"/>
    <col min="7185" max="7186" width="10.375" style="28" customWidth="1"/>
    <col min="7187" max="7188" width="9" style="28"/>
    <col min="7189" max="7189" width="13.375" style="28" customWidth="1"/>
    <col min="7190" max="7190" width="9" style="28" customWidth="1"/>
    <col min="7191" max="7424" width="9" style="28"/>
    <col min="7425" max="7425" width="1" style="28" customWidth="1"/>
    <col min="7426" max="7426" width="5.75" style="28" customWidth="1"/>
    <col min="7427" max="7427" width="4.625" style="28" customWidth="1"/>
    <col min="7428" max="7428" width="17.75" style="28" customWidth="1"/>
    <col min="7429" max="7429" width="22.25" style="28" customWidth="1"/>
    <col min="7430" max="7430" width="11.625" style="28" customWidth="1"/>
    <col min="7431" max="7434" width="8.625" style="28" customWidth="1"/>
    <col min="7435" max="7435" width="9" style="28"/>
    <col min="7436" max="7436" width="14.625" style="28" customWidth="1"/>
    <col min="7437" max="7437" width="11.5" style="28" customWidth="1"/>
    <col min="7438" max="7438" width="7.375" style="28" customWidth="1"/>
    <col min="7439" max="7439" width="14.75" style="28" customWidth="1"/>
    <col min="7440" max="7440" width="14.375" style="28" customWidth="1"/>
    <col min="7441" max="7442" width="10.375" style="28" customWidth="1"/>
    <col min="7443" max="7444" width="9" style="28"/>
    <col min="7445" max="7445" width="13.375" style="28" customWidth="1"/>
    <col min="7446" max="7446" width="9" style="28" customWidth="1"/>
    <col min="7447" max="7680" width="9" style="28"/>
    <col min="7681" max="7681" width="1" style="28" customWidth="1"/>
    <col min="7682" max="7682" width="5.75" style="28" customWidth="1"/>
    <col min="7683" max="7683" width="4.625" style="28" customWidth="1"/>
    <col min="7684" max="7684" width="17.75" style="28" customWidth="1"/>
    <col min="7685" max="7685" width="22.25" style="28" customWidth="1"/>
    <col min="7686" max="7686" width="11.625" style="28" customWidth="1"/>
    <col min="7687" max="7690" width="8.625" style="28" customWidth="1"/>
    <col min="7691" max="7691" width="9" style="28"/>
    <col min="7692" max="7692" width="14.625" style="28" customWidth="1"/>
    <col min="7693" max="7693" width="11.5" style="28" customWidth="1"/>
    <col min="7694" max="7694" width="7.375" style="28" customWidth="1"/>
    <col min="7695" max="7695" width="14.75" style="28" customWidth="1"/>
    <col min="7696" max="7696" width="14.375" style="28" customWidth="1"/>
    <col min="7697" max="7698" width="10.375" style="28" customWidth="1"/>
    <col min="7699" max="7700" width="9" style="28"/>
    <col min="7701" max="7701" width="13.375" style="28" customWidth="1"/>
    <col min="7702" max="7702" width="9" style="28" customWidth="1"/>
    <col min="7703" max="7936" width="9" style="28"/>
    <col min="7937" max="7937" width="1" style="28" customWidth="1"/>
    <col min="7938" max="7938" width="5.75" style="28" customWidth="1"/>
    <col min="7939" max="7939" width="4.625" style="28" customWidth="1"/>
    <col min="7940" max="7940" width="17.75" style="28" customWidth="1"/>
    <col min="7941" max="7941" width="22.25" style="28" customWidth="1"/>
    <col min="7942" max="7942" width="11.625" style="28" customWidth="1"/>
    <col min="7943" max="7946" width="8.625" style="28" customWidth="1"/>
    <col min="7947" max="7947" width="9" style="28"/>
    <col min="7948" max="7948" width="14.625" style="28" customWidth="1"/>
    <col min="7949" max="7949" width="11.5" style="28" customWidth="1"/>
    <col min="7950" max="7950" width="7.375" style="28" customWidth="1"/>
    <col min="7951" max="7951" width="14.75" style="28" customWidth="1"/>
    <col min="7952" max="7952" width="14.375" style="28" customWidth="1"/>
    <col min="7953" max="7954" width="10.375" style="28" customWidth="1"/>
    <col min="7955" max="7956" width="9" style="28"/>
    <col min="7957" max="7957" width="13.375" style="28" customWidth="1"/>
    <col min="7958" max="7958" width="9" style="28" customWidth="1"/>
    <col min="7959" max="8192" width="9" style="28"/>
    <col min="8193" max="8193" width="1" style="28" customWidth="1"/>
    <col min="8194" max="8194" width="5.75" style="28" customWidth="1"/>
    <col min="8195" max="8195" width="4.625" style="28" customWidth="1"/>
    <col min="8196" max="8196" width="17.75" style="28" customWidth="1"/>
    <col min="8197" max="8197" width="22.25" style="28" customWidth="1"/>
    <col min="8198" max="8198" width="11.625" style="28" customWidth="1"/>
    <col min="8199" max="8202" width="8.625" style="28" customWidth="1"/>
    <col min="8203" max="8203" width="9" style="28"/>
    <col min="8204" max="8204" width="14.625" style="28" customWidth="1"/>
    <col min="8205" max="8205" width="11.5" style="28" customWidth="1"/>
    <col min="8206" max="8206" width="7.375" style="28" customWidth="1"/>
    <col min="8207" max="8207" width="14.75" style="28" customWidth="1"/>
    <col min="8208" max="8208" width="14.375" style="28" customWidth="1"/>
    <col min="8209" max="8210" width="10.375" style="28" customWidth="1"/>
    <col min="8211" max="8212" width="9" style="28"/>
    <col min="8213" max="8213" width="13.375" style="28" customWidth="1"/>
    <col min="8214" max="8214" width="9" style="28" customWidth="1"/>
    <col min="8215" max="8448" width="9" style="28"/>
    <col min="8449" max="8449" width="1" style="28" customWidth="1"/>
    <col min="8450" max="8450" width="5.75" style="28" customWidth="1"/>
    <col min="8451" max="8451" width="4.625" style="28" customWidth="1"/>
    <col min="8452" max="8452" width="17.75" style="28" customWidth="1"/>
    <col min="8453" max="8453" width="22.25" style="28" customWidth="1"/>
    <col min="8454" max="8454" width="11.625" style="28" customWidth="1"/>
    <col min="8455" max="8458" width="8.625" style="28" customWidth="1"/>
    <col min="8459" max="8459" width="9" style="28"/>
    <col min="8460" max="8460" width="14.625" style="28" customWidth="1"/>
    <col min="8461" max="8461" width="11.5" style="28" customWidth="1"/>
    <col min="8462" max="8462" width="7.375" style="28" customWidth="1"/>
    <col min="8463" max="8463" width="14.75" style="28" customWidth="1"/>
    <col min="8464" max="8464" width="14.375" style="28" customWidth="1"/>
    <col min="8465" max="8466" width="10.375" style="28" customWidth="1"/>
    <col min="8467" max="8468" width="9" style="28"/>
    <col min="8469" max="8469" width="13.375" style="28" customWidth="1"/>
    <col min="8470" max="8470" width="9" style="28" customWidth="1"/>
    <col min="8471" max="8704" width="9" style="28"/>
    <col min="8705" max="8705" width="1" style="28" customWidth="1"/>
    <col min="8706" max="8706" width="5.75" style="28" customWidth="1"/>
    <col min="8707" max="8707" width="4.625" style="28" customWidth="1"/>
    <col min="8708" max="8708" width="17.75" style="28" customWidth="1"/>
    <col min="8709" max="8709" width="22.25" style="28" customWidth="1"/>
    <col min="8710" max="8710" width="11.625" style="28" customWidth="1"/>
    <col min="8711" max="8714" width="8.625" style="28" customWidth="1"/>
    <col min="8715" max="8715" width="9" style="28"/>
    <col min="8716" max="8716" width="14.625" style="28" customWidth="1"/>
    <col min="8717" max="8717" width="11.5" style="28" customWidth="1"/>
    <col min="8718" max="8718" width="7.375" style="28" customWidth="1"/>
    <col min="8719" max="8719" width="14.75" style="28" customWidth="1"/>
    <col min="8720" max="8720" width="14.375" style="28" customWidth="1"/>
    <col min="8721" max="8722" width="10.375" style="28" customWidth="1"/>
    <col min="8723" max="8724" width="9" style="28"/>
    <col min="8725" max="8725" width="13.375" style="28" customWidth="1"/>
    <col min="8726" max="8726" width="9" style="28" customWidth="1"/>
    <col min="8727" max="8960" width="9" style="28"/>
    <col min="8961" max="8961" width="1" style="28" customWidth="1"/>
    <col min="8962" max="8962" width="5.75" style="28" customWidth="1"/>
    <col min="8963" max="8963" width="4.625" style="28" customWidth="1"/>
    <col min="8964" max="8964" width="17.75" style="28" customWidth="1"/>
    <col min="8965" max="8965" width="22.25" style="28" customWidth="1"/>
    <col min="8966" max="8966" width="11.625" style="28" customWidth="1"/>
    <col min="8967" max="8970" width="8.625" style="28" customWidth="1"/>
    <col min="8971" max="8971" width="9" style="28"/>
    <col min="8972" max="8972" width="14.625" style="28" customWidth="1"/>
    <col min="8973" max="8973" width="11.5" style="28" customWidth="1"/>
    <col min="8974" max="8974" width="7.375" style="28" customWidth="1"/>
    <col min="8975" max="8975" width="14.75" style="28" customWidth="1"/>
    <col min="8976" max="8976" width="14.375" style="28" customWidth="1"/>
    <col min="8977" max="8978" width="10.375" style="28" customWidth="1"/>
    <col min="8979" max="8980" width="9" style="28"/>
    <col min="8981" max="8981" width="13.375" style="28" customWidth="1"/>
    <col min="8982" max="8982" width="9" style="28" customWidth="1"/>
    <col min="8983" max="9216" width="9" style="28"/>
    <col min="9217" max="9217" width="1" style="28" customWidth="1"/>
    <col min="9218" max="9218" width="5.75" style="28" customWidth="1"/>
    <col min="9219" max="9219" width="4.625" style="28" customWidth="1"/>
    <col min="9220" max="9220" width="17.75" style="28" customWidth="1"/>
    <col min="9221" max="9221" width="22.25" style="28" customWidth="1"/>
    <col min="9222" max="9222" width="11.625" style="28" customWidth="1"/>
    <col min="9223" max="9226" width="8.625" style="28" customWidth="1"/>
    <col min="9227" max="9227" width="9" style="28"/>
    <col min="9228" max="9228" width="14.625" style="28" customWidth="1"/>
    <col min="9229" max="9229" width="11.5" style="28" customWidth="1"/>
    <col min="9230" max="9230" width="7.375" style="28" customWidth="1"/>
    <col min="9231" max="9231" width="14.75" style="28" customWidth="1"/>
    <col min="9232" max="9232" width="14.375" style="28" customWidth="1"/>
    <col min="9233" max="9234" width="10.375" style="28" customWidth="1"/>
    <col min="9235" max="9236" width="9" style="28"/>
    <col min="9237" max="9237" width="13.375" style="28" customWidth="1"/>
    <col min="9238" max="9238" width="9" style="28" customWidth="1"/>
    <col min="9239" max="9472" width="9" style="28"/>
    <col min="9473" max="9473" width="1" style="28" customWidth="1"/>
    <col min="9474" max="9474" width="5.75" style="28" customWidth="1"/>
    <col min="9475" max="9475" width="4.625" style="28" customWidth="1"/>
    <col min="9476" max="9476" width="17.75" style="28" customWidth="1"/>
    <col min="9477" max="9477" width="22.25" style="28" customWidth="1"/>
    <col min="9478" max="9478" width="11.625" style="28" customWidth="1"/>
    <col min="9479" max="9482" width="8.625" style="28" customWidth="1"/>
    <col min="9483" max="9483" width="9" style="28"/>
    <col min="9484" max="9484" width="14.625" style="28" customWidth="1"/>
    <col min="9485" max="9485" width="11.5" style="28" customWidth="1"/>
    <col min="9486" max="9486" width="7.375" style="28" customWidth="1"/>
    <col min="9487" max="9487" width="14.75" style="28" customWidth="1"/>
    <col min="9488" max="9488" width="14.375" style="28" customWidth="1"/>
    <col min="9489" max="9490" width="10.375" style="28" customWidth="1"/>
    <col min="9491" max="9492" width="9" style="28"/>
    <col min="9493" max="9493" width="13.375" style="28" customWidth="1"/>
    <col min="9494" max="9494" width="9" style="28" customWidth="1"/>
    <col min="9495" max="9728" width="9" style="28"/>
    <col min="9729" max="9729" width="1" style="28" customWidth="1"/>
    <col min="9730" max="9730" width="5.75" style="28" customWidth="1"/>
    <col min="9731" max="9731" width="4.625" style="28" customWidth="1"/>
    <col min="9732" max="9732" width="17.75" style="28" customWidth="1"/>
    <col min="9733" max="9733" width="22.25" style="28" customWidth="1"/>
    <col min="9734" max="9734" width="11.625" style="28" customWidth="1"/>
    <col min="9735" max="9738" width="8.625" style="28" customWidth="1"/>
    <col min="9739" max="9739" width="9" style="28"/>
    <col min="9740" max="9740" width="14.625" style="28" customWidth="1"/>
    <col min="9741" max="9741" width="11.5" style="28" customWidth="1"/>
    <col min="9742" max="9742" width="7.375" style="28" customWidth="1"/>
    <col min="9743" max="9743" width="14.75" style="28" customWidth="1"/>
    <col min="9744" max="9744" width="14.375" style="28" customWidth="1"/>
    <col min="9745" max="9746" width="10.375" style="28" customWidth="1"/>
    <col min="9747" max="9748" width="9" style="28"/>
    <col min="9749" max="9749" width="13.375" style="28" customWidth="1"/>
    <col min="9750" max="9750" width="9" style="28" customWidth="1"/>
    <col min="9751" max="9984" width="9" style="28"/>
    <col min="9985" max="9985" width="1" style="28" customWidth="1"/>
    <col min="9986" max="9986" width="5.75" style="28" customWidth="1"/>
    <col min="9987" max="9987" width="4.625" style="28" customWidth="1"/>
    <col min="9988" max="9988" width="17.75" style="28" customWidth="1"/>
    <col min="9989" max="9989" width="22.25" style="28" customWidth="1"/>
    <col min="9990" max="9990" width="11.625" style="28" customWidth="1"/>
    <col min="9991" max="9994" width="8.625" style="28" customWidth="1"/>
    <col min="9995" max="9995" width="9" style="28"/>
    <col min="9996" max="9996" width="14.625" style="28" customWidth="1"/>
    <col min="9997" max="9997" width="11.5" style="28" customWidth="1"/>
    <col min="9998" max="9998" width="7.375" style="28" customWidth="1"/>
    <col min="9999" max="9999" width="14.75" style="28" customWidth="1"/>
    <col min="10000" max="10000" width="14.375" style="28" customWidth="1"/>
    <col min="10001" max="10002" width="10.375" style="28" customWidth="1"/>
    <col min="10003" max="10004" width="9" style="28"/>
    <col min="10005" max="10005" width="13.375" style="28" customWidth="1"/>
    <col min="10006" max="10006" width="9" style="28" customWidth="1"/>
    <col min="10007" max="10240" width="9" style="28"/>
    <col min="10241" max="10241" width="1" style="28" customWidth="1"/>
    <col min="10242" max="10242" width="5.75" style="28" customWidth="1"/>
    <col min="10243" max="10243" width="4.625" style="28" customWidth="1"/>
    <col min="10244" max="10244" width="17.75" style="28" customWidth="1"/>
    <col min="10245" max="10245" width="22.25" style="28" customWidth="1"/>
    <col min="10246" max="10246" width="11.625" style="28" customWidth="1"/>
    <col min="10247" max="10250" width="8.625" style="28" customWidth="1"/>
    <col min="10251" max="10251" width="9" style="28"/>
    <col min="10252" max="10252" width="14.625" style="28" customWidth="1"/>
    <col min="10253" max="10253" width="11.5" style="28" customWidth="1"/>
    <col min="10254" max="10254" width="7.375" style="28" customWidth="1"/>
    <col min="10255" max="10255" width="14.75" style="28" customWidth="1"/>
    <col min="10256" max="10256" width="14.375" style="28" customWidth="1"/>
    <col min="10257" max="10258" width="10.375" style="28" customWidth="1"/>
    <col min="10259" max="10260" width="9" style="28"/>
    <col min="10261" max="10261" width="13.375" style="28" customWidth="1"/>
    <col min="10262" max="10262" width="9" style="28" customWidth="1"/>
    <col min="10263" max="10496" width="9" style="28"/>
    <col min="10497" max="10497" width="1" style="28" customWidth="1"/>
    <col min="10498" max="10498" width="5.75" style="28" customWidth="1"/>
    <col min="10499" max="10499" width="4.625" style="28" customWidth="1"/>
    <col min="10500" max="10500" width="17.75" style="28" customWidth="1"/>
    <col min="10501" max="10501" width="22.25" style="28" customWidth="1"/>
    <col min="10502" max="10502" width="11.625" style="28" customWidth="1"/>
    <col min="10503" max="10506" width="8.625" style="28" customWidth="1"/>
    <col min="10507" max="10507" width="9" style="28"/>
    <col min="10508" max="10508" width="14.625" style="28" customWidth="1"/>
    <col min="10509" max="10509" width="11.5" style="28" customWidth="1"/>
    <col min="10510" max="10510" width="7.375" style="28" customWidth="1"/>
    <col min="10511" max="10511" width="14.75" style="28" customWidth="1"/>
    <col min="10512" max="10512" width="14.375" style="28" customWidth="1"/>
    <col min="10513" max="10514" width="10.375" style="28" customWidth="1"/>
    <col min="10515" max="10516" width="9" style="28"/>
    <col min="10517" max="10517" width="13.375" style="28" customWidth="1"/>
    <col min="10518" max="10518" width="9" style="28" customWidth="1"/>
    <col min="10519" max="10752" width="9" style="28"/>
    <col min="10753" max="10753" width="1" style="28" customWidth="1"/>
    <col min="10754" max="10754" width="5.75" style="28" customWidth="1"/>
    <col min="10755" max="10755" width="4.625" style="28" customWidth="1"/>
    <col min="10756" max="10756" width="17.75" style="28" customWidth="1"/>
    <col min="10757" max="10757" width="22.25" style="28" customWidth="1"/>
    <col min="10758" max="10758" width="11.625" style="28" customWidth="1"/>
    <col min="10759" max="10762" width="8.625" style="28" customWidth="1"/>
    <col min="10763" max="10763" width="9" style="28"/>
    <col min="10764" max="10764" width="14.625" style="28" customWidth="1"/>
    <col min="10765" max="10765" width="11.5" style="28" customWidth="1"/>
    <col min="10766" max="10766" width="7.375" style="28" customWidth="1"/>
    <col min="10767" max="10767" width="14.75" style="28" customWidth="1"/>
    <col min="10768" max="10768" width="14.375" style="28" customWidth="1"/>
    <col min="10769" max="10770" width="10.375" style="28" customWidth="1"/>
    <col min="10771" max="10772" width="9" style="28"/>
    <col min="10773" max="10773" width="13.375" style="28" customWidth="1"/>
    <col min="10774" max="10774" width="9" style="28" customWidth="1"/>
    <col min="10775" max="11008" width="9" style="28"/>
    <col min="11009" max="11009" width="1" style="28" customWidth="1"/>
    <col min="11010" max="11010" width="5.75" style="28" customWidth="1"/>
    <col min="11011" max="11011" width="4.625" style="28" customWidth="1"/>
    <col min="11012" max="11012" width="17.75" style="28" customWidth="1"/>
    <col min="11013" max="11013" width="22.25" style="28" customWidth="1"/>
    <col min="11014" max="11014" width="11.625" style="28" customWidth="1"/>
    <col min="11015" max="11018" width="8.625" style="28" customWidth="1"/>
    <col min="11019" max="11019" width="9" style="28"/>
    <col min="11020" max="11020" width="14.625" style="28" customWidth="1"/>
    <col min="11021" max="11021" width="11.5" style="28" customWidth="1"/>
    <col min="11022" max="11022" width="7.375" style="28" customWidth="1"/>
    <col min="11023" max="11023" width="14.75" style="28" customWidth="1"/>
    <col min="11024" max="11024" width="14.375" style="28" customWidth="1"/>
    <col min="11025" max="11026" width="10.375" style="28" customWidth="1"/>
    <col min="11027" max="11028" width="9" style="28"/>
    <col min="11029" max="11029" width="13.375" style="28" customWidth="1"/>
    <col min="11030" max="11030" width="9" style="28" customWidth="1"/>
    <col min="11031" max="11264" width="9" style="28"/>
    <col min="11265" max="11265" width="1" style="28" customWidth="1"/>
    <col min="11266" max="11266" width="5.75" style="28" customWidth="1"/>
    <col min="11267" max="11267" width="4.625" style="28" customWidth="1"/>
    <col min="11268" max="11268" width="17.75" style="28" customWidth="1"/>
    <col min="11269" max="11269" width="22.25" style="28" customWidth="1"/>
    <col min="11270" max="11270" width="11.625" style="28" customWidth="1"/>
    <col min="11271" max="11274" width="8.625" style="28" customWidth="1"/>
    <col min="11275" max="11275" width="9" style="28"/>
    <col min="11276" max="11276" width="14.625" style="28" customWidth="1"/>
    <col min="11277" max="11277" width="11.5" style="28" customWidth="1"/>
    <col min="11278" max="11278" width="7.375" style="28" customWidth="1"/>
    <col min="11279" max="11279" width="14.75" style="28" customWidth="1"/>
    <col min="11280" max="11280" width="14.375" style="28" customWidth="1"/>
    <col min="11281" max="11282" width="10.375" style="28" customWidth="1"/>
    <col min="11283" max="11284" width="9" style="28"/>
    <col min="11285" max="11285" width="13.375" style="28" customWidth="1"/>
    <col min="11286" max="11286" width="9" style="28" customWidth="1"/>
    <col min="11287" max="11520" width="9" style="28"/>
    <col min="11521" max="11521" width="1" style="28" customWidth="1"/>
    <col min="11522" max="11522" width="5.75" style="28" customWidth="1"/>
    <col min="11523" max="11523" width="4.625" style="28" customWidth="1"/>
    <col min="11524" max="11524" width="17.75" style="28" customWidth="1"/>
    <col min="11525" max="11525" width="22.25" style="28" customWidth="1"/>
    <col min="11526" max="11526" width="11.625" style="28" customWidth="1"/>
    <col min="11527" max="11530" width="8.625" style="28" customWidth="1"/>
    <col min="11531" max="11531" width="9" style="28"/>
    <col min="11532" max="11532" width="14.625" style="28" customWidth="1"/>
    <col min="11533" max="11533" width="11.5" style="28" customWidth="1"/>
    <col min="11534" max="11534" width="7.375" style="28" customWidth="1"/>
    <col min="11535" max="11535" width="14.75" style="28" customWidth="1"/>
    <col min="11536" max="11536" width="14.375" style="28" customWidth="1"/>
    <col min="11537" max="11538" width="10.375" style="28" customWidth="1"/>
    <col min="11539" max="11540" width="9" style="28"/>
    <col min="11541" max="11541" width="13.375" style="28" customWidth="1"/>
    <col min="11542" max="11542" width="9" style="28" customWidth="1"/>
    <col min="11543" max="11776" width="9" style="28"/>
    <col min="11777" max="11777" width="1" style="28" customWidth="1"/>
    <col min="11778" max="11778" width="5.75" style="28" customWidth="1"/>
    <col min="11779" max="11779" width="4.625" style="28" customWidth="1"/>
    <col min="11780" max="11780" width="17.75" style="28" customWidth="1"/>
    <col min="11781" max="11781" width="22.25" style="28" customWidth="1"/>
    <col min="11782" max="11782" width="11.625" style="28" customWidth="1"/>
    <col min="11783" max="11786" width="8.625" style="28" customWidth="1"/>
    <col min="11787" max="11787" width="9" style="28"/>
    <col min="11788" max="11788" width="14.625" style="28" customWidth="1"/>
    <col min="11789" max="11789" width="11.5" style="28" customWidth="1"/>
    <col min="11790" max="11790" width="7.375" style="28" customWidth="1"/>
    <col min="11791" max="11791" width="14.75" style="28" customWidth="1"/>
    <col min="11792" max="11792" width="14.375" style="28" customWidth="1"/>
    <col min="11793" max="11794" width="10.375" style="28" customWidth="1"/>
    <col min="11795" max="11796" width="9" style="28"/>
    <col min="11797" max="11797" width="13.375" style="28" customWidth="1"/>
    <col min="11798" max="11798" width="9" style="28" customWidth="1"/>
    <col min="11799" max="12032" width="9" style="28"/>
    <col min="12033" max="12033" width="1" style="28" customWidth="1"/>
    <col min="12034" max="12034" width="5.75" style="28" customWidth="1"/>
    <col min="12035" max="12035" width="4.625" style="28" customWidth="1"/>
    <col min="12036" max="12036" width="17.75" style="28" customWidth="1"/>
    <col min="12037" max="12037" width="22.25" style="28" customWidth="1"/>
    <col min="12038" max="12038" width="11.625" style="28" customWidth="1"/>
    <col min="12039" max="12042" width="8.625" style="28" customWidth="1"/>
    <col min="12043" max="12043" width="9" style="28"/>
    <col min="12044" max="12044" width="14.625" style="28" customWidth="1"/>
    <col min="12045" max="12045" width="11.5" style="28" customWidth="1"/>
    <col min="12046" max="12046" width="7.375" style="28" customWidth="1"/>
    <col min="12047" max="12047" width="14.75" style="28" customWidth="1"/>
    <col min="12048" max="12048" width="14.375" style="28" customWidth="1"/>
    <col min="12049" max="12050" width="10.375" style="28" customWidth="1"/>
    <col min="12051" max="12052" width="9" style="28"/>
    <col min="12053" max="12053" width="13.375" style="28" customWidth="1"/>
    <col min="12054" max="12054" width="9" style="28" customWidth="1"/>
    <col min="12055" max="12288" width="9" style="28"/>
    <col min="12289" max="12289" width="1" style="28" customWidth="1"/>
    <col min="12290" max="12290" width="5.75" style="28" customWidth="1"/>
    <col min="12291" max="12291" width="4.625" style="28" customWidth="1"/>
    <col min="12292" max="12292" width="17.75" style="28" customWidth="1"/>
    <col min="12293" max="12293" width="22.25" style="28" customWidth="1"/>
    <col min="12294" max="12294" width="11.625" style="28" customWidth="1"/>
    <col min="12295" max="12298" width="8.625" style="28" customWidth="1"/>
    <col min="12299" max="12299" width="9" style="28"/>
    <col min="12300" max="12300" width="14.625" style="28" customWidth="1"/>
    <col min="12301" max="12301" width="11.5" style="28" customWidth="1"/>
    <col min="12302" max="12302" width="7.375" style="28" customWidth="1"/>
    <col min="12303" max="12303" width="14.75" style="28" customWidth="1"/>
    <col min="12304" max="12304" width="14.375" style="28" customWidth="1"/>
    <col min="12305" max="12306" width="10.375" style="28" customWidth="1"/>
    <col min="12307" max="12308" width="9" style="28"/>
    <col min="12309" max="12309" width="13.375" style="28" customWidth="1"/>
    <col min="12310" max="12310" width="9" style="28" customWidth="1"/>
    <col min="12311" max="12544" width="9" style="28"/>
    <col min="12545" max="12545" width="1" style="28" customWidth="1"/>
    <col min="12546" max="12546" width="5.75" style="28" customWidth="1"/>
    <col min="12547" max="12547" width="4.625" style="28" customWidth="1"/>
    <col min="12548" max="12548" width="17.75" style="28" customWidth="1"/>
    <col min="12549" max="12549" width="22.25" style="28" customWidth="1"/>
    <col min="12550" max="12550" width="11.625" style="28" customWidth="1"/>
    <col min="12551" max="12554" width="8.625" style="28" customWidth="1"/>
    <col min="12555" max="12555" width="9" style="28"/>
    <col min="12556" max="12556" width="14.625" style="28" customWidth="1"/>
    <col min="12557" max="12557" width="11.5" style="28" customWidth="1"/>
    <col min="12558" max="12558" width="7.375" style="28" customWidth="1"/>
    <col min="12559" max="12559" width="14.75" style="28" customWidth="1"/>
    <col min="12560" max="12560" width="14.375" style="28" customWidth="1"/>
    <col min="12561" max="12562" width="10.375" style="28" customWidth="1"/>
    <col min="12563" max="12564" width="9" style="28"/>
    <col min="12565" max="12565" width="13.375" style="28" customWidth="1"/>
    <col min="12566" max="12566" width="9" style="28" customWidth="1"/>
    <col min="12567" max="12800" width="9" style="28"/>
    <col min="12801" max="12801" width="1" style="28" customWidth="1"/>
    <col min="12802" max="12802" width="5.75" style="28" customWidth="1"/>
    <col min="12803" max="12803" width="4.625" style="28" customWidth="1"/>
    <col min="12804" max="12804" width="17.75" style="28" customWidth="1"/>
    <col min="12805" max="12805" width="22.25" style="28" customWidth="1"/>
    <col min="12806" max="12806" width="11.625" style="28" customWidth="1"/>
    <col min="12807" max="12810" width="8.625" style="28" customWidth="1"/>
    <col min="12811" max="12811" width="9" style="28"/>
    <col min="12812" max="12812" width="14.625" style="28" customWidth="1"/>
    <col min="12813" max="12813" width="11.5" style="28" customWidth="1"/>
    <col min="12814" max="12814" width="7.375" style="28" customWidth="1"/>
    <col min="12815" max="12815" width="14.75" style="28" customWidth="1"/>
    <col min="12816" max="12816" width="14.375" style="28" customWidth="1"/>
    <col min="12817" max="12818" width="10.375" style="28" customWidth="1"/>
    <col min="12819" max="12820" width="9" style="28"/>
    <col min="12821" max="12821" width="13.375" style="28" customWidth="1"/>
    <col min="12822" max="12822" width="9" style="28" customWidth="1"/>
    <col min="12823" max="13056" width="9" style="28"/>
    <col min="13057" max="13057" width="1" style="28" customWidth="1"/>
    <col min="13058" max="13058" width="5.75" style="28" customWidth="1"/>
    <col min="13059" max="13059" width="4.625" style="28" customWidth="1"/>
    <col min="13060" max="13060" width="17.75" style="28" customWidth="1"/>
    <col min="13061" max="13061" width="22.25" style="28" customWidth="1"/>
    <col min="13062" max="13062" width="11.625" style="28" customWidth="1"/>
    <col min="13063" max="13066" width="8.625" style="28" customWidth="1"/>
    <col min="13067" max="13067" width="9" style="28"/>
    <col min="13068" max="13068" width="14.625" style="28" customWidth="1"/>
    <col min="13069" max="13069" width="11.5" style="28" customWidth="1"/>
    <col min="13070" max="13070" width="7.375" style="28" customWidth="1"/>
    <col min="13071" max="13071" width="14.75" style="28" customWidth="1"/>
    <col min="13072" max="13072" width="14.375" style="28" customWidth="1"/>
    <col min="13073" max="13074" width="10.375" style="28" customWidth="1"/>
    <col min="13075" max="13076" width="9" style="28"/>
    <col min="13077" max="13077" width="13.375" style="28" customWidth="1"/>
    <col min="13078" max="13078" width="9" style="28" customWidth="1"/>
    <col min="13079" max="13312" width="9" style="28"/>
    <col min="13313" max="13313" width="1" style="28" customWidth="1"/>
    <col min="13314" max="13314" width="5.75" style="28" customWidth="1"/>
    <col min="13315" max="13315" width="4.625" style="28" customWidth="1"/>
    <col min="13316" max="13316" width="17.75" style="28" customWidth="1"/>
    <col min="13317" max="13317" width="22.25" style="28" customWidth="1"/>
    <col min="13318" max="13318" width="11.625" style="28" customWidth="1"/>
    <col min="13319" max="13322" width="8.625" style="28" customWidth="1"/>
    <col min="13323" max="13323" width="9" style="28"/>
    <col min="13324" max="13324" width="14.625" style="28" customWidth="1"/>
    <col min="13325" max="13325" width="11.5" style="28" customWidth="1"/>
    <col min="13326" max="13326" width="7.375" style="28" customWidth="1"/>
    <col min="13327" max="13327" width="14.75" style="28" customWidth="1"/>
    <col min="13328" max="13328" width="14.375" style="28" customWidth="1"/>
    <col min="13329" max="13330" width="10.375" style="28" customWidth="1"/>
    <col min="13331" max="13332" width="9" style="28"/>
    <col min="13333" max="13333" width="13.375" style="28" customWidth="1"/>
    <col min="13334" max="13334" width="9" style="28" customWidth="1"/>
    <col min="13335" max="13568" width="9" style="28"/>
    <col min="13569" max="13569" width="1" style="28" customWidth="1"/>
    <col min="13570" max="13570" width="5.75" style="28" customWidth="1"/>
    <col min="13571" max="13571" width="4.625" style="28" customWidth="1"/>
    <col min="13572" max="13572" width="17.75" style="28" customWidth="1"/>
    <col min="13573" max="13573" width="22.25" style="28" customWidth="1"/>
    <col min="13574" max="13574" width="11.625" style="28" customWidth="1"/>
    <col min="13575" max="13578" width="8.625" style="28" customWidth="1"/>
    <col min="13579" max="13579" width="9" style="28"/>
    <col min="13580" max="13580" width="14.625" style="28" customWidth="1"/>
    <col min="13581" max="13581" width="11.5" style="28" customWidth="1"/>
    <col min="13582" max="13582" width="7.375" style="28" customWidth="1"/>
    <col min="13583" max="13583" width="14.75" style="28" customWidth="1"/>
    <col min="13584" max="13584" width="14.375" style="28" customWidth="1"/>
    <col min="13585" max="13586" width="10.375" style="28" customWidth="1"/>
    <col min="13587" max="13588" width="9" style="28"/>
    <col min="13589" max="13589" width="13.375" style="28" customWidth="1"/>
    <col min="13590" max="13590" width="9" style="28" customWidth="1"/>
    <col min="13591" max="13824" width="9" style="28"/>
    <col min="13825" max="13825" width="1" style="28" customWidth="1"/>
    <col min="13826" max="13826" width="5.75" style="28" customWidth="1"/>
    <col min="13827" max="13827" width="4.625" style="28" customWidth="1"/>
    <col min="13828" max="13828" width="17.75" style="28" customWidth="1"/>
    <col min="13829" max="13829" width="22.25" style="28" customWidth="1"/>
    <col min="13830" max="13830" width="11.625" style="28" customWidth="1"/>
    <col min="13831" max="13834" width="8.625" style="28" customWidth="1"/>
    <col min="13835" max="13835" width="9" style="28"/>
    <col min="13836" max="13836" width="14.625" style="28" customWidth="1"/>
    <col min="13837" max="13837" width="11.5" style="28" customWidth="1"/>
    <col min="13838" max="13838" width="7.375" style="28" customWidth="1"/>
    <col min="13839" max="13839" width="14.75" style="28" customWidth="1"/>
    <col min="13840" max="13840" width="14.375" style="28" customWidth="1"/>
    <col min="13841" max="13842" width="10.375" style="28" customWidth="1"/>
    <col min="13843" max="13844" width="9" style="28"/>
    <col min="13845" max="13845" width="13.375" style="28" customWidth="1"/>
    <col min="13846" max="13846" width="9" style="28" customWidth="1"/>
    <col min="13847" max="14080" width="9" style="28"/>
    <col min="14081" max="14081" width="1" style="28" customWidth="1"/>
    <col min="14082" max="14082" width="5.75" style="28" customWidth="1"/>
    <col min="14083" max="14083" width="4.625" style="28" customWidth="1"/>
    <col min="14084" max="14084" width="17.75" style="28" customWidth="1"/>
    <col min="14085" max="14085" width="22.25" style="28" customWidth="1"/>
    <col min="14086" max="14086" width="11.625" style="28" customWidth="1"/>
    <col min="14087" max="14090" width="8.625" style="28" customWidth="1"/>
    <col min="14091" max="14091" width="9" style="28"/>
    <col min="14092" max="14092" width="14.625" style="28" customWidth="1"/>
    <col min="14093" max="14093" width="11.5" style="28" customWidth="1"/>
    <col min="14094" max="14094" width="7.375" style="28" customWidth="1"/>
    <col min="14095" max="14095" width="14.75" style="28" customWidth="1"/>
    <col min="14096" max="14096" width="14.375" style="28" customWidth="1"/>
    <col min="14097" max="14098" width="10.375" style="28" customWidth="1"/>
    <col min="14099" max="14100" width="9" style="28"/>
    <col min="14101" max="14101" width="13.375" style="28" customWidth="1"/>
    <col min="14102" max="14102" width="9" style="28" customWidth="1"/>
    <col min="14103" max="14336" width="9" style="28"/>
    <col min="14337" max="14337" width="1" style="28" customWidth="1"/>
    <col min="14338" max="14338" width="5.75" style="28" customWidth="1"/>
    <col min="14339" max="14339" width="4.625" style="28" customWidth="1"/>
    <col min="14340" max="14340" width="17.75" style="28" customWidth="1"/>
    <col min="14341" max="14341" width="22.25" style="28" customWidth="1"/>
    <col min="14342" max="14342" width="11.625" style="28" customWidth="1"/>
    <col min="14343" max="14346" width="8.625" style="28" customWidth="1"/>
    <col min="14347" max="14347" width="9" style="28"/>
    <col min="14348" max="14348" width="14.625" style="28" customWidth="1"/>
    <col min="14349" max="14349" width="11.5" style="28" customWidth="1"/>
    <col min="14350" max="14350" width="7.375" style="28" customWidth="1"/>
    <col min="14351" max="14351" width="14.75" style="28" customWidth="1"/>
    <col min="14352" max="14352" width="14.375" style="28" customWidth="1"/>
    <col min="14353" max="14354" width="10.375" style="28" customWidth="1"/>
    <col min="14355" max="14356" width="9" style="28"/>
    <col min="14357" max="14357" width="13.375" style="28" customWidth="1"/>
    <col min="14358" max="14358" width="9" style="28" customWidth="1"/>
    <col min="14359" max="14592" width="9" style="28"/>
    <col min="14593" max="14593" width="1" style="28" customWidth="1"/>
    <col min="14594" max="14594" width="5.75" style="28" customWidth="1"/>
    <col min="14595" max="14595" width="4.625" style="28" customWidth="1"/>
    <col min="14596" max="14596" width="17.75" style="28" customWidth="1"/>
    <col min="14597" max="14597" width="22.25" style="28" customWidth="1"/>
    <col min="14598" max="14598" width="11.625" style="28" customWidth="1"/>
    <col min="14599" max="14602" width="8.625" style="28" customWidth="1"/>
    <col min="14603" max="14603" width="9" style="28"/>
    <col min="14604" max="14604" width="14.625" style="28" customWidth="1"/>
    <col min="14605" max="14605" width="11.5" style="28" customWidth="1"/>
    <col min="14606" max="14606" width="7.375" style="28" customWidth="1"/>
    <col min="14607" max="14607" width="14.75" style="28" customWidth="1"/>
    <col min="14608" max="14608" width="14.375" style="28" customWidth="1"/>
    <col min="14609" max="14610" width="10.375" style="28" customWidth="1"/>
    <col min="14611" max="14612" width="9" style="28"/>
    <col min="14613" max="14613" width="13.375" style="28" customWidth="1"/>
    <col min="14614" max="14614" width="9" style="28" customWidth="1"/>
    <col min="14615" max="14848" width="9" style="28"/>
    <col min="14849" max="14849" width="1" style="28" customWidth="1"/>
    <col min="14850" max="14850" width="5.75" style="28" customWidth="1"/>
    <col min="14851" max="14851" width="4.625" style="28" customWidth="1"/>
    <col min="14852" max="14852" width="17.75" style="28" customWidth="1"/>
    <col min="14853" max="14853" width="22.25" style="28" customWidth="1"/>
    <col min="14854" max="14854" width="11.625" style="28" customWidth="1"/>
    <col min="14855" max="14858" width="8.625" style="28" customWidth="1"/>
    <col min="14859" max="14859" width="9" style="28"/>
    <col min="14860" max="14860" width="14.625" style="28" customWidth="1"/>
    <col min="14861" max="14861" width="11.5" style="28" customWidth="1"/>
    <col min="14862" max="14862" width="7.375" style="28" customWidth="1"/>
    <col min="14863" max="14863" width="14.75" style="28" customWidth="1"/>
    <col min="14864" max="14864" width="14.375" style="28" customWidth="1"/>
    <col min="14865" max="14866" width="10.375" style="28" customWidth="1"/>
    <col min="14867" max="14868" width="9" style="28"/>
    <col min="14869" max="14869" width="13.375" style="28" customWidth="1"/>
    <col min="14870" max="14870" width="9" style="28" customWidth="1"/>
    <col min="14871" max="15104" width="9" style="28"/>
    <col min="15105" max="15105" width="1" style="28" customWidth="1"/>
    <col min="15106" max="15106" width="5.75" style="28" customWidth="1"/>
    <col min="15107" max="15107" width="4.625" style="28" customWidth="1"/>
    <col min="15108" max="15108" width="17.75" style="28" customWidth="1"/>
    <col min="15109" max="15109" width="22.25" style="28" customWidth="1"/>
    <col min="15110" max="15110" width="11.625" style="28" customWidth="1"/>
    <col min="15111" max="15114" width="8.625" style="28" customWidth="1"/>
    <col min="15115" max="15115" width="9" style="28"/>
    <col min="15116" max="15116" width="14.625" style="28" customWidth="1"/>
    <col min="15117" max="15117" width="11.5" style="28" customWidth="1"/>
    <col min="15118" max="15118" width="7.375" style="28" customWidth="1"/>
    <col min="15119" max="15119" width="14.75" style="28" customWidth="1"/>
    <col min="15120" max="15120" width="14.375" style="28" customWidth="1"/>
    <col min="15121" max="15122" width="10.375" style="28" customWidth="1"/>
    <col min="15123" max="15124" width="9" style="28"/>
    <col min="15125" max="15125" width="13.375" style="28" customWidth="1"/>
    <col min="15126" max="15126" width="9" style="28" customWidth="1"/>
    <col min="15127" max="15360" width="9" style="28"/>
    <col min="15361" max="15361" width="1" style="28" customWidth="1"/>
    <col min="15362" max="15362" width="5.75" style="28" customWidth="1"/>
    <col min="15363" max="15363" width="4.625" style="28" customWidth="1"/>
    <col min="15364" max="15364" width="17.75" style="28" customWidth="1"/>
    <col min="15365" max="15365" width="22.25" style="28" customWidth="1"/>
    <col min="15366" max="15366" width="11.625" style="28" customWidth="1"/>
    <col min="15367" max="15370" width="8.625" style="28" customWidth="1"/>
    <col min="15371" max="15371" width="9" style="28"/>
    <col min="15372" max="15372" width="14.625" style="28" customWidth="1"/>
    <col min="15373" max="15373" width="11.5" style="28" customWidth="1"/>
    <col min="15374" max="15374" width="7.375" style="28" customWidth="1"/>
    <col min="15375" max="15375" width="14.75" style="28" customWidth="1"/>
    <col min="15376" max="15376" width="14.375" style="28" customWidth="1"/>
    <col min="15377" max="15378" width="10.375" style="28" customWidth="1"/>
    <col min="15379" max="15380" width="9" style="28"/>
    <col min="15381" max="15381" width="13.375" style="28" customWidth="1"/>
    <col min="15382" max="15382" width="9" style="28" customWidth="1"/>
    <col min="15383" max="15616" width="9" style="28"/>
    <col min="15617" max="15617" width="1" style="28" customWidth="1"/>
    <col min="15618" max="15618" width="5.75" style="28" customWidth="1"/>
    <col min="15619" max="15619" width="4.625" style="28" customWidth="1"/>
    <col min="15620" max="15620" width="17.75" style="28" customWidth="1"/>
    <col min="15621" max="15621" width="22.25" style="28" customWidth="1"/>
    <col min="15622" max="15622" width="11.625" style="28" customWidth="1"/>
    <col min="15623" max="15626" width="8.625" style="28" customWidth="1"/>
    <col min="15627" max="15627" width="9" style="28"/>
    <col min="15628" max="15628" width="14.625" style="28" customWidth="1"/>
    <col min="15629" max="15629" width="11.5" style="28" customWidth="1"/>
    <col min="15630" max="15630" width="7.375" style="28" customWidth="1"/>
    <col min="15631" max="15631" width="14.75" style="28" customWidth="1"/>
    <col min="15632" max="15632" width="14.375" style="28" customWidth="1"/>
    <col min="15633" max="15634" width="10.375" style="28" customWidth="1"/>
    <col min="15635" max="15636" width="9" style="28"/>
    <col min="15637" max="15637" width="13.375" style="28" customWidth="1"/>
    <col min="15638" max="15638" width="9" style="28" customWidth="1"/>
    <col min="15639" max="15872" width="9" style="28"/>
    <col min="15873" max="15873" width="1" style="28" customWidth="1"/>
    <col min="15874" max="15874" width="5.75" style="28" customWidth="1"/>
    <col min="15875" max="15875" width="4.625" style="28" customWidth="1"/>
    <col min="15876" max="15876" width="17.75" style="28" customWidth="1"/>
    <col min="15877" max="15877" width="22.25" style="28" customWidth="1"/>
    <col min="15878" max="15878" width="11.625" style="28" customWidth="1"/>
    <col min="15879" max="15882" width="8.625" style="28" customWidth="1"/>
    <col min="15883" max="15883" width="9" style="28"/>
    <col min="15884" max="15884" width="14.625" style="28" customWidth="1"/>
    <col min="15885" max="15885" width="11.5" style="28" customWidth="1"/>
    <col min="15886" max="15886" width="7.375" style="28" customWidth="1"/>
    <col min="15887" max="15887" width="14.75" style="28" customWidth="1"/>
    <col min="15888" max="15888" width="14.375" style="28" customWidth="1"/>
    <col min="15889" max="15890" width="10.375" style="28" customWidth="1"/>
    <col min="15891" max="15892" width="9" style="28"/>
    <col min="15893" max="15893" width="13.375" style="28" customWidth="1"/>
    <col min="15894" max="15894" width="9" style="28" customWidth="1"/>
    <col min="15895" max="16128" width="9" style="28"/>
    <col min="16129" max="16129" width="1" style="28" customWidth="1"/>
    <col min="16130" max="16130" width="5.75" style="28" customWidth="1"/>
    <col min="16131" max="16131" width="4.625" style="28" customWidth="1"/>
    <col min="16132" max="16132" width="17.75" style="28" customWidth="1"/>
    <col min="16133" max="16133" width="22.25" style="28" customWidth="1"/>
    <col min="16134" max="16134" width="11.625" style="28" customWidth="1"/>
    <col min="16135" max="16138" width="8.625" style="28" customWidth="1"/>
    <col min="16139" max="16139" width="9" style="28"/>
    <col min="16140" max="16140" width="14.625" style="28" customWidth="1"/>
    <col min="16141" max="16141" width="11.5" style="28" customWidth="1"/>
    <col min="16142" max="16142" width="7.375" style="28" customWidth="1"/>
    <col min="16143" max="16143" width="14.75" style="28" customWidth="1"/>
    <col min="16144" max="16144" width="14.375" style="28" customWidth="1"/>
    <col min="16145" max="16146" width="10.375" style="28" customWidth="1"/>
    <col min="16147" max="16148" width="9" style="28"/>
    <col min="16149" max="16149" width="13.375" style="28" customWidth="1"/>
    <col min="16150" max="16150" width="9" style="28" customWidth="1"/>
    <col min="16151" max="16384" width="9" style="28"/>
  </cols>
  <sheetData>
    <row r="1" spans="2:22" ht="13.5" customHeight="1">
      <c r="D1" s="98" t="s">
        <v>41</v>
      </c>
      <c r="E1" s="98"/>
      <c r="F1" s="98"/>
      <c r="G1" s="98"/>
      <c r="H1" s="98"/>
      <c r="I1" s="98"/>
      <c r="J1" s="98"/>
    </row>
    <row r="2" spans="2:22" ht="13.5" customHeight="1">
      <c r="D2" s="99"/>
      <c r="E2" s="99"/>
      <c r="F2" s="99"/>
      <c r="G2" s="99"/>
      <c r="H2" s="99"/>
      <c r="I2" s="99"/>
      <c r="J2" s="99"/>
    </row>
    <row r="3" spans="2:22" ht="46.5" customHeight="1">
      <c r="B3" s="31"/>
      <c r="C3" s="100" t="s">
        <v>42</v>
      </c>
      <c r="D3" s="101"/>
      <c r="E3" s="104" t="s">
        <v>43</v>
      </c>
      <c r="F3" s="106" t="s">
        <v>44</v>
      </c>
      <c r="G3" s="100"/>
      <c r="H3" s="100"/>
      <c r="I3" s="101"/>
      <c r="J3" s="32"/>
    </row>
    <row r="4" spans="2:22" ht="25.5" customHeight="1">
      <c r="B4" s="33"/>
      <c r="C4" s="102"/>
      <c r="D4" s="103"/>
      <c r="E4" s="105"/>
      <c r="F4" s="107"/>
      <c r="G4" s="102"/>
      <c r="H4" s="102"/>
      <c r="I4" s="103"/>
      <c r="J4" s="34" t="s">
        <v>45</v>
      </c>
      <c r="K4" s="35"/>
    </row>
    <row r="5" spans="2:22" ht="25.5" customHeight="1">
      <c r="B5" s="36"/>
      <c r="C5" s="102"/>
      <c r="D5" s="103"/>
      <c r="E5" s="37" t="s">
        <v>46</v>
      </c>
      <c r="F5" s="37" t="s">
        <v>46</v>
      </c>
      <c r="G5" s="38" t="s">
        <v>47</v>
      </c>
      <c r="H5" s="38" t="s">
        <v>48</v>
      </c>
      <c r="I5" s="39" t="s">
        <v>49</v>
      </c>
      <c r="J5" s="40"/>
      <c r="K5" s="41"/>
    </row>
    <row r="6" spans="2:22" ht="25.5" customHeight="1">
      <c r="B6" s="36"/>
      <c r="C6" s="42"/>
      <c r="D6" s="43"/>
      <c r="E6" s="44" t="s">
        <v>50</v>
      </c>
      <c r="F6" s="106" t="s">
        <v>51</v>
      </c>
      <c r="G6" s="100"/>
      <c r="H6" s="100"/>
      <c r="I6" s="101"/>
      <c r="J6" s="45"/>
      <c r="K6" s="41"/>
    </row>
    <row r="7" spans="2:22" ht="24" customHeight="1">
      <c r="B7" s="46">
        <v>1</v>
      </c>
      <c r="C7" s="47"/>
      <c r="D7" s="48" t="s">
        <v>52</v>
      </c>
      <c r="E7" s="49" t="s">
        <v>53</v>
      </c>
      <c r="F7" s="50" t="s">
        <v>54</v>
      </c>
      <c r="G7" s="49">
        <v>1</v>
      </c>
      <c r="H7" s="49"/>
      <c r="I7" s="51">
        <v>1</v>
      </c>
      <c r="J7" s="52"/>
      <c r="K7" s="53"/>
      <c r="O7" s="54"/>
      <c r="P7" s="55"/>
      <c r="Q7" s="55"/>
      <c r="R7" s="55"/>
      <c r="S7" s="54"/>
      <c r="T7" s="55"/>
    </row>
    <row r="8" spans="2:22" ht="24" customHeight="1">
      <c r="B8" s="56">
        <v>2</v>
      </c>
      <c r="C8" s="57"/>
      <c r="D8" s="58" t="s">
        <v>55</v>
      </c>
      <c r="E8" s="59" t="s">
        <v>56</v>
      </c>
      <c r="F8" s="60" t="s">
        <v>57</v>
      </c>
      <c r="G8" s="59">
        <v>4</v>
      </c>
      <c r="H8" s="59">
        <v>4</v>
      </c>
      <c r="I8" s="60">
        <v>8</v>
      </c>
      <c r="J8" s="61"/>
      <c r="K8" s="53"/>
      <c r="L8" s="62" t="s">
        <v>55</v>
      </c>
      <c r="M8" s="63">
        <v>8</v>
      </c>
      <c r="O8" s="62" t="s">
        <v>58</v>
      </c>
      <c r="P8" s="63">
        <v>6</v>
      </c>
      <c r="Q8" s="55"/>
      <c r="R8" s="55"/>
      <c r="S8" s="54"/>
      <c r="T8" s="55"/>
    </row>
    <row r="9" spans="2:22" ht="24" customHeight="1">
      <c r="B9" s="56">
        <v>3</v>
      </c>
      <c r="C9" s="57"/>
      <c r="D9" s="58" t="s">
        <v>59</v>
      </c>
      <c r="E9" s="59" t="s">
        <v>56</v>
      </c>
      <c r="F9" s="60" t="s">
        <v>60</v>
      </c>
      <c r="G9" s="59">
        <v>5</v>
      </c>
      <c r="H9" s="59">
        <v>3</v>
      </c>
      <c r="I9" s="60">
        <v>8</v>
      </c>
      <c r="J9" s="61"/>
      <c r="K9" s="53"/>
      <c r="L9" s="64" t="s">
        <v>59</v>
      </c>
      <c r="M9" s="65">
        <v>8</v>
      </c>
      <c r="O9" s="64" t="s">
        <v>61</v>
      </c>
      <c r="P9" s="65">
        <v>6</v>
      </c>
      <c r="Q9" s="55"/>
      <c r="R9" s="55"/>
      <c r="S9" s="54"/>
      <c r="T9" s="55"/>
    </row>
    <row r="10" spans="2:22" ht="24" customHeight="1">
      <c r="B10" s="56">
        <v>4</v>
      </c>
      <c r="C10" s="57"/>
      <c r="D10" s="58" t="s">
        <v>62</v>
      </c>
      <c r="E10" s="59" t="s">
        <v>56</v>
      </c>
      <c r="F10" s="66" t="s">
        <v>56</v>
      </c>
      <c r="G10" s="59">
        <v>6</v>
      </c>
      <c r="H10" s="59">
        <v>2</v>
      </c>
      <c r="I10" s="60">
        <v>8</v>
      </c>
      <c r="J10" s="67"/>
      <c r="K10" s="53"/>
      <c r="L10" s="64" t="s">
        <v>62</v>
      </c>
      <c r="M10" s="65">
        <v>8</v>
      </c>
      <c r="O10" s="64" t="s">
        <v>63</v>
      </c>
      <c r="P10" s="65">
        <v>6</v>
      </c>
      <c r="Q10" s="55"/>
      <c r="R10" s="55"/>
      <c r="S10" s="54"/>
      <c r="T10" s="55"/>
    </row>
    <row r="11" spans="2:22" ht="24" customHeight="1">
      <c r="B11" s="56">
        <v>5</v>
      </c>
      <c r="C11" s="57"/>
      <c r="D11" s="58" t="s">
        <v>64</v>
      </c>
      <c r="E11" s="59" t="s">
        <v>56</v>
      </c>
      <c r="F11" s="66" t="s">
        <v>53</v>
      </c>
      <c r="G11" s="59"/>
      <c r="H11" s="59"/>
      <c r="I11" s="60"/>
      <c r="J11" s="67"/>
      <c r="K11" s="53"/>
      <c r="L11" s="64" t="s">
        <v>65</v>
      </c>
      <c r="M11" s="65">
        <v>8</v>
      </c>
      <c r="O11" s="68" t="s">
        <v>66</v>
      </c>
      <c r="P11" s="69" t="s">
        <v>67</v>
      </c>
      <c r="Q11" s="54"/>
      <c r="R11" s="70"/>
      <c r="S11" s="54"/>
      <c r="T11" s="55"/>
    </row>
    <row r="12" spans="2:22" ht="24" customHeight="1">
      <c r="B12" s="56">
        <v>6</v>
      </c>
      <c r="C12" s="57"/>
      <c r="D12" s="58" t="s">
        <v>65</v>
      </c>
      <c r="E12" s="59" t="s">
        <v>56</v>
      </c>
      <c r="F12" s="66" t="s">
        <v>57</v>
      </c>
      <c r="G12" s="59">
        <v>5</v>
      </c>
      <c r="H12" s="59">
        <v>3</v>
      </c>
      <c r="I12" s="60">
        <v>8</v>
      </c>
      <c r="J12" s="67"/>
      <c r="K12" s="53"/>
      <c r="L12" s="64" t="s">
        <v>68</v>
      </c>
      <c r="M12" s="71" t="s">
        <v>69</v>
      </c>
      <c r="P12" s="54"/>
      <c r="Q12" s="55"/>
      <c r="R12" s="55"/>
      <c r="S12" s="54"/>
      <c r="T12" s="55"/>
    </row>
    <row r="13" spans="2:22" ht="24" customHeight="1">
      <c r="B13" s="56">
        <v>7</v>
      </c>
      <c r="C13" s="57"/>
      <c r="D13" s="58" t="s">
        <v>70</v>
      </c>
      <c r="E13" s="59"/>
      <c r="F13" s="60"/>
      <c r="G13" s="59"/>
      <c r="H13" s="59"/>
      <c r="I13" s="60"/>
      <c r="J13" s="61"/>
      <c r="K13" s="53"/>
      <c r="L13" s="64" t="s">
        <v>71</v>
      </c>
      <c r="M13" s="65">
        <v>11</v>
      </c>
      <c r="O13" s="62" t="s">
        <v>72</v>
      </c>
      <c r="P13" s="72" t="s">
        <v>73</v>
      </c>
      <c r="Q13" s="55"/>
      <c r="R13" s="55"/>
      <c r="S13" s="54"/>
      <c r="T13" s="55"/>
    </row>
    <row r="14" spans="2:22" ht="24" customHeight="1">
      <c r="B14" s="56">
        <v>8</v>
      </c>
      <c r="C14" s="57"/>
      <c r="D14" s="58" t="s">
        <v>61</v>
      </c>
      <c r="E14" s="59" t="s">
        <v>56</v>
      </c>
      <c r="F14" s="60" t="s">
        <v>60</v>
      </c>
      <c r="G14" s="59">
        <v>6</v>
      </c>
      <c r="H14" s="59"/>
      <c r="I14" s="60">
        <v>6</v>
      </c>
      <c r="J14" s="61"/>
      <c r="K14" s="53"/>
      <c r="L14" s="64" t="s">
        <v>74</v>
      </c>
      <c r="M14" s="65">
        <v>8</v>
      </c>
      <c r="N14" s="73"/>
      <c r="O14" s="64" t="s">
        <v>75</v>
      </c>
      <c r="P14" s="74" t="s">
        <v>73</v>
      </c>
      <c r="Q14" s="55"/>
      <c r="R14" s="55"/>
      <c r="S14" s="54"/>
      <c r="T14" s="75"/>
      <c r="U14" s="76"/>
      <c r="V14" s="77"/>
    </row>
    <row r="15" spans="2:22" ht="24" customHeight="1">
      <c r="B15" s="56">
        <v>9</v>
      </c>
      <c r="C15" s="57"/>
      <c r="D15" s="58" t="s">
        <v>76</v>
      </c>
      <c r="E15" s="59" t="s">
        <v>56</v>
      </c>
      <c r="F15" s="66" t="s">
        <v>53</v>
      </c>
      <c r="G15" s="59">
        <v>5</v>
      </c>
      <c r="H15" s="59">
        <v>0</v>
      </c>
      <c r="I15" s="60">
        <v>5</v>
      </c>
      <c r="J15" s="67"/>
      <c r="K15" s="53"/>
      <c r="L15" s="68" t="s">
        <v>77</v>
      </c>
      <c r="M15" s="78">
        <v>8</v>
      </c>
      <c r="N15" s="73"/>
      <c r="O15" s="64" t="s">
        <v>78</v>
      </c>
      <c r="P15" s="79" t="s">
        <v>79</v>
      </c>
      <c r="Q15" s="76"/>
      <c r="R15" s="76"/>
      <c r="S15" s="54"/>
      <c r="T15" s="80"/>
      <c r="U15" s="76"/>
      <c r="V15" s="73"/>
    </row>
    <row r="16" spans="2:22" ht="24" customHeight="1">
      <c r="B16" s="56">
        <v>10</v>
      </c>
      <c r="C16" s="57"/>
      <c r="D16" s="58" t="s">
        <v>58</v>
      </c>
      <c r="E16" s="59" t="s">
        <v>56</v>
      </c>
      <c r="F16" s="60" t="s">
        <v>60</v>
      </c>
      <c r="G16" s="59">
        <v>5</v>
      </c>
      <c r="H16" s="59">
        <v>1</v>
      </c>
      <c r="I16" s="60">
        <v>6</v>
      </c>
      <c r="J16" s="61"/>
      <c r="K16" s="53"/>
      <c r="N16" s="73"/>
      <c r="O16" s="81" t="s">
        <v>76</v>
      </c>
      <c r="P16" s="82">
        <v>5</v>
      </c>
      <c r="Q16" s="76"/>
      <c r="R16" s="76"/>
      <c r="S16" s="54"/>
      <c r="T16" s="55"/>
      <c r="U16" s="73"/>
      <c r="V16" s="73"/>
    </row>
    <row r="17" spans="2:22" ht="24" customHeight="1">
      <c r="B17" s="56">
        <v>11</v>
      </c>
      <c r="C17" s="57"/>
      <c r="D17" s="58" t="s">
        <v>63</v>
      </c>
      <c r="E17" s="59" t="s">
        <v>56</v>
      </c>
      <c r="F17" s="60" t="s">
        <v>56</v>
      </c>
      <c r="G17" s="59">
        <v>5</v>
      </c>
      <c r="H17" s="59">
        <v>1</v>
      </c>
      <c r="I17" s="60">
        <v>6</v>
      </c>
      <c r="J17" s="61"/>
      <c r="K17" s="53"/>
      <c r="N17" s="73"/>
      <c r="Q17" s="76"/>
      <c r="R17" s="76"/>
      <c r="S17" s="54"/>
      <c r="T17" s="55"/>
      <c r="U17" s="73"/>
      <c r="V17" s="73"/>
    </row>
    <row r="18" spans="2:22" ht="24" customHeight="1">
      <c r="B18" s="56">
        <v>12</v>
      </c>
      <c r="C18" s="57"/>
      <c r="D18" s="58" t="s">
        <v>71</v>
      </c>
      <c r="E18" s="59" t="s">
        <v>56</v>
      </c>
      <c r="F18" s="66" t="s">
        <v>56</v>
      </c>
      <c r="G18" s="59">
        <v>11</v>
      </c>
      <c r="H18" s="59">
        <v>0</v>
      </c>
      <c r="I18" s="60">
        <v>11</v>
      </c>
      <c r="J18" s="67"/>
      <c r="K18" s="53"/>
      <c r="N18" s="73"/>
      <c r="O18" s="73"/>
      <c r="P18" s="73"/>
      <c r="Q18" s="76"/>
      <c r="R18" s="76"/>
      <c r="S18" s="54"/>
      <c r="T18" s="55"/>
      <c r="U18" s="73"/>
      <c r="V18" s="73"/>
    </row>
    <row r="19" spans="2:22" ht="24" customHeight="1">
      <c r="B19" s="56">
        <v>13</v>
      </c>
      <c r="C19" s="57"/>
      <c r="D19" s="58" t="s">
        <v>80</v>
      </c>
      <c r="E19" s="59" t="s">
        <v>56</v>
      </c>
      <c r="F19" s="66" t="s">
        <v>60</v>
      </c>
      <c r="G19" s="59">
        <v>1</v>
      </c>
      <c r="H19" s="59"/>
      <c r="I19" s="60">
        <v>1</v>
      </c>
      <c r="J19" s="67"/>
      <c r="K19" s="53"/>
      <c r="N19" s="73"/>
      <c r="O19" s="73"/>
      <c r="P19" s="73"/>
      <c r="Q19" s="76"/>
      <c r="R19" s="76"/>
      <c r="S19" s="73"/>
      <c r="T19" s="73"/>
      <c r="U19" s="73"/>
      <c r="V19" s="73"/>
    </row>
    <row r="20" spans="2:22" ht="24" customHeight="1">
      <c r="B20" s="56">
        <v>14</v>
      </c>
      <c r="C20" s="57"/>
      <c r="D20" s="58" t="s">
        <v>74</v>
      </c>
      <c r="E20" s="59" t="s">
        <v>56</v>
      </c>
      <c r="F20" s="66" t="s">
        <v>56</v>
      </c>
      <c r="G20" s="59">
        <v>8</v>
      </c>
      <c r="H20" s="59">
        <v>0</v>
      </c>
      <c r="I20" s="60">
        <v>8</v>
      </c>
      <c r="J20" s="67"/>
      <c r="K20" s="53"/>
      <c r="N20" s="73"/>
      <c r="O20" s="73"/>
      <c r="P20" s="73"/>
      <c r="Q20" s="76"/>
      <c r="R20" s="76"/>
      <c r="S20" s="73"/>
      <c r="T20" s="73"/>
      <c r="U20" s="73"/>
      <c r="V20" s="73"/>
    </row>
    <row r="21" spans="2:22" ht="24" customHeight="1">
      <c r="B21" s="56">
        <v>15</v>
      </c>
      <c r="C21" s="57"/>
      <c r="D21" s="58" t="s">
        <v>81</v>
      </c>
      <c r="E21" s="59" t="s">
        <v>56</v>
      </c>
      <c r="F21" s="66" t="s">
        <v>60</v>
      </c>
      <c r="G21" s="59">
        <v>1</v>
      </c>
      <c r="H21" s="59"/>
      <c r="I21" s="60">
        <v>1</v>
      </c>
      <c r="J21" s="67"/>
      <c r="K21" s="53"/>
      <c r="N21" s="73"/>
      <c r="O21" s="73"/>
      <c r="P21" s="73"/>
      <c r="Q21" s="76"/>
      <c r="R21" s="76"/>
      <c r="S21" s="73"/>
      <c r="T21" s="73"/>
      <c r="U21" s="73"/>
      <c r="V21" s="73"/>
    </row>
    <row r="22" spans="2:22" ht="24" customHeight="1">
      <c r="B22" s="56">
        <v>16</v>
      </c>
      <c r="C22" s="57"/>
      <c r="D22" s="58" t="s">
        <v>82</v>
      </c>
      <c r="E22" s="59" t="s">
        <v>53</v>
      </c>
      <c r="F22" s="66" t="s">
        <v>53</v>
      </c>
      <c r="G22" s="59"/>
      <c r="H22" s="59"/>
      <c r="I22" s="60"/>
      <c r="J22" s="67"/>
      <c r="K22" s="53"/>
      <c r="N22" s="73"/>
      <c r="O22" s="73"/>
      <c r="P22" s="73"/>
      <c r="Q22" s="76"/>
      <c r="R22" s="76"/>
      <c r="S22" s="73"/>
      <c r="T22" s="73"/>
      <c r="U22" s="73"/>
      <c r="V22" s="73"/>
    </row>
    <row r="23" spans="2:22" ht="24" customHeight="1">
      <c r="B23" s="56">
        <v>17</v>
      </c>
      <c r="C23" s="57"/>
      <c r="D23" s="58" t="s">
        <v>83</v>
      </c>
      <c r="E23" s="59"/>
      <c r="F23" s="60" t="s">
        <v>56</v>
      </c>
      <c r="G23" s="59">
        <v>6</v>
      </c>
      <c r="H23" s="59">
        <v>1</v>
      </c>
      <c r="I23" s="60">
        <v>7</v>
      </c>
      <c r="J23" s="61"/>
      <c r="K23" s="53"/>
      <c r="N23" s="73"/>
      <c r="O23" s="73"/>
      <c r="P23" s="73"/>
      <c r="Q23" s="76"/>
      <c r="R23" s="76"/>
      <c r="S23" s="73"/>
      <c r="T23" s="73"/>
      <c r="U23" s="73"/>
      <c r="V23" s="73"/>
    </row>
    <row r="24" spans="2:22" ht="24" customHeight="1">
      <c r="B24" s="56">
        <v>18</v>
      </c>
      <c r="C24" s="57"/>
      <c r="D24" s="58" t="s">
        <v>84</v>
      </c>
      <c r="E24" s="59" t="s">
        <v>56</v>
      </c>
      <c r="F24" s="66" t="s">
        <v>60</v>
      </c>
      <c r="G24" s="59">
        <v>3</v>
      </c>
      <c r="H24" s="59">
        <v>1</v>
      </c>
      <c r="I24" s="60">
        <v>4</v>
      </c>
      <c r="J24" s="67"/>
      <c r="K24" s="53"/>
      <c r="N24" s="73"/>
      <c r="O24" s="73"/>
      <c r="P24" s="73"/>
      <c r="Q24" s="76"/>
      <c r="R24" s="76"/>
      <c r="S24" s="73"/>
      <c r="T24" s="73"/>
      <c r="U24" s="73"/>
      <c r="V24" s="73"/>
    </row>
    <row r="25" spans="2:22" ht="24" customHeight="1">
      <c r="B25" s="56">
        <v>19</v>
      </c>
      <c r="C25" s="57"/>
      <c r="D25" s="58" t="s">
        <v>85</v>
      </c>
      <c r="E25" s="59" t="s">
        <v>56</v>
      </c>
      <c r="F25" s="59" t="s">
        <v>56</v>
      </c>
      <c r="G25" s="59">
        <v>2</v>
      </c>
      <c r="H25" s="59">
        <v>2</v>
      </c>
      <c r="I25" s="60">
        <v>4</v>
      </c>
      <c r="J25" s="67"/>
      <c r="K25" s="53"/>
      <c r="N25" s="73"/>
      <c r="O25" s="73"/>
      <c r="P25" s="73"/>
      <c r="Q25" s="73"/>
      <c r="R25" s="73"/>
      <c r="S25" s="73"/>
      <c r="T25" s="73"/>
      <c r="U25" s="73"/>
      <c r="V25" s="73"/>
    </row>
    <row r="26" spans="2:22" ht="24" customHeight="1">
      <c r="B26" s="56">
        <v>20</v>
      </c>
      <c r="C26" s="57"/>
      <c r="D26" s="58" t="s">
        <v>86</v>
      </c>
      <c r="E26" s="59" t="s">
        <v>56</v>
      </c>
      <c r="F26" s="66" t="s">
        <v>60</v>
      </c>
      <c r="G26" s="59">
        <v>3</v>
      </c>
      <c r="H26" s="59"/>
      <c r="I26" s="60">
        <v>3</v>
      </c>
      <c r="J26" s="67"/>
      <c r="K26" s="53"/>
      <c r="N26" s="73"/>
      <c r="O26" s="73"/>
      <c r="P26" s="73"/>
      <c r="Q26" s="73"/>
      <c r="R26" s="73"/>
      <c r="S26" s="73"/>
      <c r="T26" s="73"/>
      <c r="U26" s="73"/>
      <c r="V26" s="73"/>
    </row>
    <row r="27" spans="2:22" ht="24" customHeight="1">
      <c r="B27" s="56">
        <v>21</v>
      </c>
      <c r="C27" s="57"/>
      <c r="D27" s="58" t="s">
        <v>87</v>
      </c>
      <c r="E27" s="59" t="s">
        <v>56</v>
      </c>
      <c r="F27" s="66" t="s">
        <v>53</v>
      </c>
      <c r="G27" s="59"/>
      <c r="H27" s="59"/>
      <c r="I27" s="60"/>
      <c r="J27" s="67"/>
      <c r="K27" s="53"/>
      <c r="L27" s="54"/>
      <c r="M27" s="55"/>
      <c r="N27" s="73"/>
      <c r="O27" s="73"/>
      <c r="P27" s="73"/>
      <c r="Q27" s="73"/>
      <c r="R27" s="73"/>
      <c r="S27" s="73"/>
      <c r="T27" s="73"/>
      <c r="U27" s="73"/>
      <c r="V27" s="73"/>
    </row>
    <row r="28" spans="2:22" ht="24" customHeight="1">
      <c r="B28" s="56">
        <v>22</v>
      </c>
      <c r="C28" s="57"/>
      <c r="D28" s="58" t="s">
        <v>88</v>
      </c>
      <c r="E28" s="59" t="s">
        <v>53</v>
      </c>
      <c r="F28" s="60" t="s">
        <v>53</v>
      </c>
      <c r="G28" s="59"/>
      <c r="H28" s="59"/>
      <c r="I28" s="60"/>
      <c r="J28" s="61"/>
      <c r="K28" s="53"/>
      <c r="L28" s="54"/>
      <c r="M28" s="55"/>
      <c r="N28" s="73"/>
      <c r="O28" s="73"/>
      <c r="P28" s="73"/>
      <c r="Q28" s="73"/>
      <c r="R28" s="73"/>
      <c r="S28" s="73"/>
      <c r="T28" s="73"/>
      <c r="U28" s="73"/>
      <c r="V28" s="73"/>
    </row>
    <row r="29" spans="2:22" ht="24" customHeight="1">
      <c r="B29" s="56">
        <v>23</v>
      </c>
      <c r="C29" s="57"/>
      <c r="D29" s="58" t="s">
        <v>89</v>
      </c>
      <c r="E29" s="83" t="s">
        <v>90</v>
      </c>
      <c r="F29" s="84" t="s">
        <v>90</v>
      </c>
      <c r="G29" s="83">
        <v>2</v>
      </c>
      <c r="H29" s="83"/>
      <c r="I29" s="85">
        <v>2</v>
      </c>
      <c r="J29" s="67"/>
      <c r="K29" s="53"/>
      <c r="N29" s="73"/>
      <c r="O29" s="73"/>
      <c r="P29" s="73"/>
      <c r="Q29" s="73"/>
      <c r="R29" s="73"/>
      <c r="S29" s="73"/>
      <c r="T29" s="73"/>
      <c r="U29" s="73"/>
      <c r="V29" s="73"/>
    </row>
    <row r="30" spans="2:22" ht="24" customHeight="1">
      <c r="B30" s="56">
        <v>24</v>
      </c>
      <c r="C30" s="57"/>
      <c r="D30" s="58" t="s">
        <v>91</v>
      </c>
      <c r="E30" s="59" t="s">
        <v>56</v>
      </c>
      <c r="F30" s="66" t="s">
        <v>53</v>
      </c>
      <c r="G30" s="59"/>
      <c r="H30" s="59"/>
      <c r="I30" s="60"/>
      <c r="J30" s="65"/>
      <c r="K30" s="53"/>
      <c r="L30" s="54"/>
      <c r="M30" s="55"/>
      <c r="N30" s="73"/>
      <c r="O30" s="73"/>
      <c r="P30" s="73"/>
      <c r="Q30" s="73"/>
      <c r="R30" s="73"/>
      <c r="S30" s="73"/>
      <c r="T30" s="73"/>
      <c r="U30" s="73"/>
      <c r="V30" s="73"/>
    </row>
    <row r="31" spans="2:22" ht="24" customHeight="1">
      <c r="B31" s="56">
        <v>25</v>
      </c>
      <c r="C31" s="57"/>
      <c r="D31" s="58" t="s">
        <v>77</v>
      </c>
      <c r="E31" s="59" t="s">
        <v>56</v>
      </c>
      <c r="F31" s="66" t="s">
        <v>56</v>
      </c>
      <c r="G31" s="59">
        <v>6</v>
      </c>
      <c r="H31" s="59">
        <v>2</v>
      </c>
      <c r="I31" s="60">
        <v>8</v>
      </c>
      <c r="J31" s="67"/>
      <c r="K31" s="53"/>
      <c r="N31" s="73"/>
      <c r="O31" s="73"/>
      <c r="P31" s="73"/>
      <c r="Q31" s="73"/>
      <c r="R31" s="73"/>
      <c r="S31" s="73"/>
      <c r="T31" s="73"/>
      <c r="U31" s="73"/>
      <c r="V31" s="73"/>
    </row>
    <row r="32" spans="2:22" ht="24" customHeight="1">
      <c r="B32" s="56">
        <v>26</v>
      </c>
      <c r="C32" s="57"/>
      <c r="D32" s="58" t="s">
        <v>92</v>
      </c>
      <c r="E32" s="59"/>
      <c r="F32" s="60"/>
      <c r="G32" s="59"/>
      <c r="H32" s="59"/>
      <c r="I32" s="60"/>
      <c r="J32" s="61"/>
      <c r="K32" s="53"/>
      <c r="L32" s="54"/>
      <c r="M32" s="55"/>
    </row>
    <row r="33" spans="2:11" ht="24" customHeight="1">
      <c r="B33" s="56">
        <v>27</v>
      </c>
      <c r="C33" s="57"/>
      <c r="D33" s="58" t="s">
        <v>93</v>
      </c>
      <c r="E33" s="86" t="s">
        <v>56</v>
      </c>
      <c r="F33" s="87" t="s">
        <v>56</v>
      </c>
      <c r="G33" s="86">
        <v>2</v>
      </c>
      <c r="H33" s="86">
        <v>1</v>
      </c>
      <c r="I33" s="87">
        <v>3</v>
      </c>
      <c r="J33" s="88"/>
      <c r="K33" s="89"/>
    </row>
    <row r="34" spans="2:11" ht="24" customHeight="1">
      <c r="B34" s="90" t="s">
        <v>94</v>
      </c>
      <c r="C34" s="91"/>
      <c r="D34" s="92"/>
      <c r="E34" s="93">
        <v>21</v>
      </c>
      <c r="F34" s="94"/>
      <c r="G34" s="93"/>
      <c r="H34" s="93"/>
      <c r="I34" s="95">
        <f>SUM(I7:I33)</f>
        <v>108</v>
      </c>
      <c r="J34" s="96"/>
      <c r="K34" s="53"/>
    </row>
  </sheetData>
  <mergeCells count="5">
    <mergeCell ref="D1:J2"/>
    <mergeCell ref="C3:D5"/>
    <mergeCell ref="E3:E4"/>
    <mergeCell ref="F3:I4"/>
    <mergeCell ref="F6:I6"/>
  </mergeCells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92"/>
  <sheetViews>
    <sheetView tabSelected="1" workbookViewId="0">
      <selection activeCell="AS58" sqref="AS58"/>
    </sheetView>
  </sheetViews>
  <sheetFormatPr defaultRowHeight="13.5"/>
  <cols>
    <col min="1" max="1" width="2.875" customWidth="1"/>
    <col min="2" max="40" width="2.5" customWidth="1"/>
  </cols>
  <sheetData>
    <row r="1" spans="2:45"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"/>
      <c r="AF1" s="109">
        <v>41601</v>
      </c>
      <c r="AG1" s="109"/>
      <c r="AH1" s="109"/>
      <c r="AI1" s="109"/>
      <c r="AJ1" s="109"/>
      <c r="AK1" s="109"/>
      <c r="AL1" s="27"/>
      <c r="AM1" s="27"/>
      <c r="AO1" s="1"/>
      <c r="AP1" s="1"/>
      <c r="AQ1" s="1"/>
      <c r="AR1" s="1"/>
      <c r="AS1" s="1"/>
    </row>
    <row r="2" spans="2:45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"/>
      <c r="AF2" s="108" t="s">
        <v>95</v>
      </c>
      <c r="AG2" s="108"/>
      <c r="AH2" s="108"/>
      <c r="AI2" s="108"/>
      <c r="AJ2" s="108"/>
      <c r="AK2" s="108"/>
      <c r="AL2" s="97"/>
      <c r="AM2" s="97"/>
      <c r="AN2" s="97"/>
      <c r="AO2" s="1"/>
      <c r="AP2" s="1"/>
      <c r="AQ2" s="1"/>
      <c r="AR2" s="1"/>
      <c r="AS2" s="1"/>
    </row>
    <row r="3" spans="2: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13"/>
      <c r="AP3" s="113"/>
      <c r="AQ3" s="113"/>
      <c r="AR3" s="113"/>
      <c r="AS3" s="113"/>
    </row>
    <row r="4" spans="2:45">
      <c r="B4" s="110" t="s">
        <v>1</v>
      </c>
      <c r="C4" s="111"/>
      <c r="D4" s="111"/>
      <c r="E4" s="111"/>
      <c r="F4" s="111"/>
      <c r="G4" s="111"/>
      <c r="H4" s="111"/>
      <c r="I4" s="112"/>
      <c r="J4" s="110" t="s">
        <v>2</v>
      </c>
      <c r="K4" s="111"/>
      <c r="L4" s="111"/>
      <c r="M4" s="111"/>
      <c r="N4" s="111"/>
      <c r="O4" s="111"/>
      <c r="P4" s="111"/>
      <c r="Q4" s="112"/>
      <c r="R4" s="110" t="s">
        <v>3</v>
      </c>
      <c r="S4" s="111"/>
      <c r="T4" s="111"/>
      <c r="U4" s="111"/>
      <c r="V4" s="111"/>
      <c r="W4" s="111"/>
      <c r="X4" s="111"/>
      <c r="Y4" s="112"/>
      <c r="Z4" s="110" t="s">
        <v>4</v>
      </c>
      <c r="AA4" s="111"/>
      <c r="AB4" s="111"/>
      <c r="AC4" s="111"/>
      <c r="AD4" s="111"/>
      <c r="AE4" s="111"/>
      <c r="AF4" s="111"/>
      <c r="AG4" s="112"/>
      <c r="AH4" s="1"/>
      <c r="AI4" s="1"/>
      <c r="AJ4" s="1"/>
      <c r="AK4" s="1"/>
      <c r="AL4" s="1"/>
      <c r="AM4" s="1"/>
      <c r="AN4" s="1"/>
      <c r="AO4" s="113"/>
      <c r="AP4" s="113"/>
      <c r="AQ4" s="113"/>
      <c r="AR4" s="113"/>
      <c r="AS4" s="113"/>
    </row>
    <row r="5" spans="2:45">
      <c r="B5" s="174">
        <v>1</v>
      </c>
      <c r="C5" s="135"/>
      <c r="D5" s="135">
        <v>2</v>
      </c>
      <c r="E5" s="135"/>
      <c r="F5" s="135">
        <v>3</v>
      </c>
      <c r="G5" s="135"/>
      <c r="H5" s="135">
        <v>4</v>
      </c>
      <c r="I5" s="135"/>
      <c r="J5" s="174">
        <v>5</v>
      </c>
      <c r="K5" s="135"/>
      <c r="L5" s="135">
        <v>6</v>
      </c>
      <c r="M5" s="135"/>
      <c r="N5" s="135">
        <v>7</v>
      </c>
      <c r="O5" s="135"/>
      <c r="P5" s="135">
        <v>8</v>
      </c>
      <c r="Q5" s="135"/>
      <c r="R5" s="174">
        <v>9</v>
      </c>
      <c r="S5" s="135"/>
      <c r="T5" s="135">
        <v>10</v>
      </c>
      <c r="U5" s="135"/>
      <c r="V5" s="135">
        <v>11</v>
      </c>
      <c r="W5" s="135"/>
      <c r="X5" s="135">
        <v>12</v>
      </c>
      <c r="Y5" s="175"/>
      <c r="Z5" s="174">
        <v>13</v>
      </c>
      <c r="AA5" s="135"/>
      <c r="AB5" s="135">
        <v>14</v>
      </c>
      <c r="AC5" s="135"/>
      <c r="AD5" s="135">
        <v>15</v>
      </c>
      <c r="AE5" s="135"/>
      <c r="AF5" s="135">
        <v>16</v>
      </c>
      <c r="AG5" s="175"/>
      <c r="AH5" s="1"/>
      <c r="AI5" s="1"/>
      <c r="AJ5" s="1"/>
      <c r="AK5" s="1"/>
      <c r="AL5" s="1"/>
      <c r="AM5" s="1"/>
      <c r="AN5" s="1"/>
      <c r="AO5" s="113"/>
      <c r="AP5" s="113"/>
      <c r="AQ5" s="21"/>
      <c r="AR5" s="21"/>
      <c r="AS5" s="21"/>
    </row>
    <row r="6" spans="2:45" ht="13.5" customHeight="1">
      <c r="B6" s="189" t="s">
        <v>22</v>
      </c>
      <c r="C6" s="190"/>
      <c r="D6" s="193" t="s">
        <v>24</v>
      </c>
      <c r="E6" s="190"/>
      <c r="F6" s="195" t="s">
        <v>25</v>
      </c>
      <c r="G6" s="195"/>
      <c r="H6" s="195" t="s">
        <v>26</v>
      </c>
      <c r="I6" s="197"/>
      <c r="J6" s="199" t="s">
        <v>27</v>
      </c>
      <c r="K6" s="195"/>
      <c r="L6" s="201" t="s">
        <v>28</v>
      </c>
      <c r="M6" s="202"/>
      <c r="N6" s="195" t="s">
        <v>29</v>
      </c>
      <c r="O6" s="205"/>
      <c r="P6" s="206" t="s">
        <v>30</v>
      </c>
      <c r="Q6" s="207"/>
      <c r="R6" s="199" t="s">
        <v>31</v>
      </c>
      <c r="S6" s="195"/>
      <c r="T6" s="195" t="s">
        <v>33</v>
      </c>
      <c r="U6" s="195"/>
      <c r="V6" s="195" t="s">
        <v>32</v>
      </c>
      <c r="W6" s="195"/>
      <c r="X6" s="210" t="s">
        <v>34</v>
      </c>
      <c r="Y6" s="211"/>
      <c r="Z6" s="199" t="s">
        <v>37</v>
      </c>
      <c r="AA6" s="195"/>
      <c r="AB6" s="195" t="s">
        <v>38</v>
      </c>
      <c r="AC6" s="195"/>
      <c r="AD6" s="195" t="s">
        <v>39</v>
      </c>
      <c r="AE6" s="195"/>
      <c r="AF6" s="195" t="s">
        <v>40</v>
      </c>
      <c r="AG6" s="197"/>
      <c r="AH6" s="1"/>
      <c r="AI6" s="1"/>
      <c r="AJ6" s="1"/>
      <c r="AK6" s="1"/>
      <c r="AL6" s="1"/>
      <c r="AM6" s="1"/>
      <c r="AN6" s="1"/>
      <c r="AO6" s="113"/>
      <c r="AP6" s="113"/>
      <c r="AQ6" s="21"/>
      <c r="AR6" s="21"/>
      <c r="AS6" s="21"/>
    </row>
    <row r="7" spans="2:45" ht="13.5" customHeight="1">
      <c r="B7" s="191"/>
      <c r="C7" s="192"/>
      <c r="D7" s="194"/>
      <c r="E7" s="192"/>
      <c r="F7" s="195"/>
      <c r="G7" s="195"/>
      <c r="H7" s="195"/>
      <c r="I7" s="197"/>
      <c r="J7" s="199"/>
      <c r="K7" s="195"/>
      <c r="L7" s="203"/>
      <c r="M7" s="204"/>
      <c r="N7" s="195"/>
      <c r="O7" s="205"/>
      <c r="P7" s="206"/>
      <c r="Q7" s="207"/>
      <c r="R7" s="199"/>
      <c r="S7" s="195"/>
      <c r="T7" s="195"/>
      <c r="U7" s="195"/>
      <c r="V7" s="195"/>
      <c r="W7" s="195"/>
      <c r="X7" s="212"/>
      <c r="Y7" s="213"/>
      <c r="Z7" s="199"/>
      <c r="AA7" s="195"/>
      <c r="AB7" s="195"/>
      <c r="AC7" s="195"/>
      <c r="AD7" s="195"/>
      <c r="AE7" s="195"/>
      <c r="AF7" s="195"/>
      <c r="AG7" s="197"/>
      <c r="AH7" s="1"/>
      <c r="AI7" s="1"/>
      <c r="AJ7" s="1"/>
      <c r="AK7" s="1"/>
      <c r="AL7" s="1"/>
      <c r="AM7" s="1"/>
      <c r="AN7" s="1"/>
      <c r="AO7" s="113"/>
      <c r="AP7" s="21"/>
      <c r="AQ7" s="113"/>
      <c r="AR7" s="21"/>
      <c r="AS7" s="21"/>
    </row>
    <row r="8" spans="2:45" ht="13.5" customHeight="1">
      <c r="B8" s="191"/>
      <c r="C8" s="192"/>
      <c r="D8" s="194"/>
      <c r="E8" s="192"/>
      <c r="F8" s="195"/>
      <c r="G8" s="195"/>
      <c r="H8" s="195"/>
      <c r="I8" s="197"/>
      <c r="J8" s="199"/>
      <c r="K8" s="195"/>
      <c r="L8" s="203"/>
      <c r="M8" s="204"/>
      <c r="N8" s="195"/>
      <c r="O8" s="205"/>
      <c r="P8" s="206"/>
      <c r="Q8" s="207"/>
      <c r="R8" s="199"/>
      <c r="S8" s="195"/>
      <c r="T8" s="195"/>
      <c r="U8" s="195"/>
      <c r="V8" s="195"/>
      <c r="W8" s="195"/>
      <c r="X8" s="212"/>
      <c r="Y8" s="213"/>
      <c r="Z8" s="199"/>
      <c r="AA8" s="195"/>
      <c r="AB8" s="195"/>
      <c r="AC8" s="195"/>
      <c r="AD8" s="195"/>
      <c r="AE8" s="195"/>
      <c r="AF8" s="195"/>
      <c r="AG8" s="197"/>
      <c r="AH8" s="1"/>
      <c r="AI8" s="1"/>
      <c r="AJ8" s="1"/>
      <c r="AK8" s="1"/>
      <c r="AL8" s="1"/>
      <c r="AM8" s="1"/>
      <c r="AN8" s="1"/>
      <c r="AO8" s="113"/>
      <c r="AP8" s="21"/>
      <c r="AQ8" s="113"/>
      <c r="AR8" s="21"/>
      <c r="AS8" s="21"/>
    </row>
    <row r="9" spans="2:45" ht="13.5" customHeight="1">
      <c r="B9" s="191"/>
      <c r="C9" s="192"/>
      <c r="D9" s="194"/>
      <c r="E9" s="192"/>
      <c r="F9" s="195"/>
      <c r="G9" s="195"/>
      <c r="H9" s="195"/>
      <c r="I9" s="197"/>
      <c r="J9" s="199"/>
      <c r="K9" s="195"/>
      <c r="L9" s="203"/>
      <c r="M9" s="204"/>
      <c r="N9" s="195"/>
      <c r="O9" s="205"/>
      <c r="P9" s="206"/>
      <c r="Q9" s="207"/>
      <c r="R9" s="199"/>
      <c r="S9" s="195"/>
      <c r="T9" s="195"/>
      <c r="U9" s="195"/>
      <c r="V9" s="195"/>
      <c r="W9" s="195"/>
      <c r="X9" s="212"/>
      <c r="Y9" s="213"/>
      <c r="Z9" s="199"/>
      <c r="AA9" s="195"/>
      <c r="AB9" s="195"/>
      <c r="AC9" s="195"/>
      <c r="AD9" s="195"/>
      <c r="AE9" s="195"/>
      <c r="AF9" s="195"/>
      <c r="AG9" s="197"/>
      <c r="AH9" s="1"/>
      <c r="AI9" s="1"/>
      <c r="AJ9" s="1"/>
      <c r="AK9" s="1"/>
      <c r="AL9" s="1"/>
      <c r="AM9" s="1"/>
      <c r="AN9" s="1"/>
      <c r="AO9" s="113"/>
      <c r="AP9" s="21"/>
      <c r="AQ9" s="21"/>
      <c r="AR9" s="113"/>
      <c r="AS9" s="21"/>
    </row>
    <row r="10" spans="2:45" ht="13.5" customHeight="1">
      <c r="B10" s="191"/>
      <c r="C10" s="192"/>
      <c r="D10" s="194"/>
      <c r="E10" s="192"/>
      <c r="F10" s="195"/>
      <c r="G10" s="195"/>
      <c r="H10" s="195"/>
      <c r="I10" s="197"/>
      <c r="J10" s="199"/>
      <c r="K10" s="195"/>
      <c r="L10" s="203"/>
      <c r="M10" s="204"/>
      <c r="N10" s="195"/>
      <c r="O10" s="205"/>
      <c r="P10" s="206"/>
      <c r="Q10" s="207"/>
      <c r="R10" s="199"/>
      <c r="S10" s="195"/>
      <c r="T10" s="195"/>
      <c r="U10" s="195"/>
      <c r="V10" s="195"/>
      <c r="W10" s="195"/>
      <c r="X10" s="212"/>
      <c r="Y10" s="213"/>
      <c r="Z10" s="199"/>
      <c r="AA10" s="195"/>
      <c r="AB10" s="195"/>
      <c r="AC10" s="195"/>
      <c r="AD10" s="195"/>
      <c r="AE10" s="195"/>
      <c r="AF10" s="195"/>
      <c r="AG10" s="197"/>
      <c r="AH10" s="1"/>
      <c r="AI10" s="1"/>
      <c r="AJ10" s="1"/>
      <c r="AK10" s="1"/>
      <c r="AL10" s="1"/>
      <c r="AM10" s="1"/>
      <c r="AN10" s="1"/>
      <c r="AO10" s="113"/>
      <c r="AP10" s="21"/>
      <c r="AQ10" s="21"/>
      <c r="AR10" s="113"/>
      <c r="AS10" s="21"/>
    </row>
    <row r="11" spans="2:45" ht="13.5" customHeight="1">
      <c r="B11" s="191"/>
      <c r="C11" s="192"/>
      <c r="D11" s="194"/>
      <c r="E11" s="192"/>
      <c r="F11" s="195"/>
      <c r="G11" s="195"/>
      <c r="H11" s="195"/>
      <c r="I11" s="197"/>
      <c r="J11" s="199"/>
      <c r="K11" s="195"/>
      <c r="L11" s="203"/>
      <c r="M11" s="204"/>
      <c r="N11" s="195"/>
      <c r="O11" s="205"/>
      <c r="P11" s="206"/>
      <c r="Q11" s="207"/>
      <c r="R11" s="199"/>
      <c r="S11" s="195"/>
      <c r="T11" s="195"/>
      <c r="U11" s="195"/>
      <c r="V11" s="195"/>
      <c r="W11" s="195"/>
      <c r="X11" s="212"/>
      <c r="Y11" s="213"/>
      <c r="Z11" s="199"/>
      <c r="AA11" s="195"/>
      <c r="AB11" s="195"/>
      <c r="AC11" s="195"/>
      <c r="AD11" s="195"/>
      <c r="AE11" s="195"/>
      <c r="AF11" s="195"/>
      <c r="AG11" s="197"/>
      <c r="AH11" s="1"/>
      <c r="AI11" s="1"/>
      <c r="AJ11" s="1"/>
      <c r="AK11" s="1"/>
      <c r="AL11" s="1"/>
      <c r="AM11" s="1"/>
      <c r="AN11" s="1"/>
      <c r="AO11" s="113"/>
      <c r="AP11" s="21"/>
      <c r="AQ11" s="21"/>
      <c r="AR11" s="21"/>
      <c r="AS11" s="113"/>
    </row>
    <row r="12" spans="2:45" ht="13.5" customHeight="1">
      <c r="B12" s="191"/>
      <c r="C12" s="192"/>
      <c r="D12" s="194"/>
      <c r="E12" s="192"/>
      <c r="F12" s="195"/>
      <c r="G12" s="195"/>
      <c r="H12" s="195"/>
      <c r="I12" s="197"/>
      <c r="J12" s="199"/>
      <c r="K12" s="195"/>
      <c r="L12" s="203"/>
      <c r="M12" s="204"/>
      <c r="N12" s="195"/>
      <c r="O12" s="205"/>
      <c r="P12" s="206"/>
      <c r="Q12" s="207"/>
      <c r="R12" s="199"/>
      <c r="S12" s="195"/>
      <c r="T12" s="195"/>
      <c r="U12" s="195"/>
      <c r="V12" s="195"/>
      <c r="W12" s="195"/>
      <c r="X12" s="212"/>
      <c r="Y12" s="213"/>
      <c r="Z12" s="199"/>
      <c r="AA12" s="195"/>
      <c r="AB12" s="195"/>
      <c r="AC12" s="195"/>
      <c r="AD12" s="195"/>
      <c r="AE12" s="195"/>
      <c r="AF12" s="195"/>
      <c r="AG12" s="197"/>
      <c r="AH12" s="1"/>
      <c r="AI12" s="1"/>
      <c r="AJ12" s="1"/>
      <c r="AK12" s="1"/>
      <c r="AL12" s="1"/>
      <c r="AM12" s="1"/>
      <c r="AN12" s="1"/>
      <c r="AO12" s="113"/>
      <c r="AP12" s="21"/>
      <c r="AQ12" s="21"/>
      <c r="AR12" s="21"/>
      <c r="AS12" s="113"/>
    </row>
    <row r="13" spans="2:45" ht="13.5" customHeight="1">
      <c r="B13" s="191"/>
      <c r="C13" s="192"/>
      <c r="D13" s="194"/>
      <c r="E13" s="192"/>
      <c r="F13" s="195"/>
      <c r="G13" s="195"/>
      <c r="H13" s="195"/>
      <c r="I13" s="197"/>
      <c r="J13" s="199"/>
      <c r="K13" s="195"/>
      <c r="L13" s="203"/>
      <c r="M13" s="204"/>
      <c r="N13" s="195"/>
      <c r="O13" s="205"/>
      <c r="P13" s="206"/>
      <c r="Q13" s="207"/>
      <c r="R13" s="199"/>
      <c r="S13" s="195"/>
      <c r="T13" s="195"/>
      <c r="U13" s="195"/>
      <c r="V13" s="195"/>
      <c r="W13" s="195"/>
      <c r="X13" s="212"/>
      <c r="Y13" s="213"/>
      <c r="Z13" s="199"/>
      <c r="AA13" s="195"/>
      <c r="AB13" s="195"/>
      <c r="AC13" s="195"/>
      <c r="AD13" s="195"/>
      <c r="AE13" s="195"/>
      <c r="AF13" s="195"/>
      <c r="AG13" s="197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2:45" ht="13.5" customHeight="1">
      <c r="B14" s="191"/>
      <c r="C14" s="192"/>
      <c r="D14" s="194"/>
      <c r="E14" s="192"/>
      <c r="F14" s="195"/>
      <c r="G14" s="195"/>
      <c r="H14" s="195"/>
      <c r="I14" s="197"/>
      <c r="J14" s="199"/>
      <c r="K14" s="195"/>
      <c r="L14" s="203"/>
      <c r="M14" s="204"/>
      <c r="N14" s="195"/>
      <c r="O14" s="205"/>
      <c r="P14" s="206"/>
      <c r="Q14" s="207"/>
      <c r="R14" s="199"/>
      <c r="S14" s="195"/>
      <c r="T14" s="195"/>
      <c r="U14" s="195"/>
      <c r="V14" s="195"/>
      <c r="W14" s="195"/>
      <c r="X14" s="212"/>
      <c r="Y14" s="213"/>
      <c r="Z14" s="199"/>
      <c r="AA14" s="195"/>
      <c r="AB14" s="195"/>
      <c r="AC14" s="195"/>
      <c r="AD14" s="195"/>
      <c r="AE14" s="195"/>
      <c r="AF14" s="195"/>
      <c r="AG14" s="197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2:45" ht="13.5" customHeight="1">
      <c r="B15" s="191"/>
      <c r="C15" s="192"/>
      <c r="D15" s="194"/>
      <c r="E15" s="192"/>
      <c r="F15" s="195"/>
      <c r="G15" s="195"/>
      <c r="H15" s="195"/>
      <c r="I15" s="197"/>
      <c r="J15" s="199"/>
      <c r="K15" s="195"/>
      <c r="L15" s="203"/>
      <c r="M15" s="204"/>
      <c r="N15" s="195"/>
      <c r="O15" s="205"/>
      <c r="P15" s="206"/>
      <c r="Q15" s="207"/>
      <c r="R15" s="199"/>
      <c r="S15" s="195"/>
      <c r="T15" s="195"/>
      <c r="U15" s="195"/>
      <c r="V15" s="195"/>
      <c r="W15" s="195"/>
      <c r="X15" s="212"/>
      <c r="Y15" s="213"/>
      <c r="Z15" s="199"/>
      <c r="AA15" s="195"/>
      <c r="AB15" s="195"/>
      <c r="AC15" s="195"/>
      <c r="AD15" s="195"/>
      <c r="AE15" s="195"/>
      <c r="AF15" s="195"/>
      <c r="AG15" s="197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2:45" ht="13.5" customHeight="1">
      <c r="B16" s="191"/>
      <c r="C16" s="192"/>
      <c r="D16" s="194"/>
      <c r="E16" s="192"/>
      <c r="F16" s="196"/>
      <c r="G16" s="196"/>
      <c r="H16" s="196"/>
      <c r="I16" s="198"/>
      <c r="J16" s="200"/>
      <c r="K16" s="196"/>
      <c r="L16" s="203"/>
      <c r="M16" s="204"/>
      <c r="N16" s="196"/>
      <c r="O16" s="193"/>
      <c r="P16" s="208"/>
      <c r="Q16" s="209"/>
      <c r="R16" s="200"/>
      <c r="S16" s="196"/>
      <c r="T16" s="196"/>
      <c r="U16" s="196"/>
      <c r="V16" s="196"/>
      <c r="W16" s="196"/>
      <c r="X16" s="212"/>
      <c r="Y16" s="213"/>
      <c r="Z16" s="200"/>
      <c r="AA16" s="196"/>
      <c r="AB16" s="196"/>
      <c r="AC16" s="196"/>
      <c r="AD16" s="196"/>
      <c r="AE16" s="196"/>
      <c r="AF16" s="196"/>
      <c r="AG16" s="198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2:49" ht="13.5" customHeight="1">
      <c r="B17" s="214" t="s">
        <v>23</v>
      </c>
      <c r="C17" s="215"/>
      <c r="D17" s="214" t="s">
        <v>23</v>
      </c>
      <c r="E17" s="215"/>
      <c r="F17" s="177" t="s">
        <v>23</v>
      </c>
      <c r="G17" s="177"/>
      <c r="H17" s="177" t="s">
        <v>23</v>
      </c>
      <c r="I17" s="218"/>
      <c r="J17" s="176" t="s">
        <v>23</v>
      </c>
      <c r="K17" s="177"/>
      <c r="L17" s="177" t="s">
        <v>23</v>
      </c>
      <c r="M17" s="177"/>
      <c r="N17" s="177" t="s">
        <v>23</v>
      </c>
      <c r="O17" s="220"/>
      <c r="P17" s="177" t="s">
        <v>23</v>
      </c>
      <c r="Q17" s="218"/>
      <c r="R17" s="176" t="s">
        <v>35</v>
      </c>
      <c r="S17" s="177"/>
      <c r="T17" s="177" t="s">
        <v>35</v>
      </c>
      <c r="U17" s="177"/>
      <c r="V17" s="177" t="s">
        <v>35</v>
      </c>
      <c r="W17" s="177"/>
      <c r="X17" s="177" t="s">
        <v>35</v>
      </c>
      <c r="Y17" s="218"/>
      <c r="Z17" s="222" t="s">
        <v>36</v>
      </c>
      <c r="AA17" s="114"/>
      <c r="AB17" s="114" t="s">
        <v>36</v>
      </c>
      <c r="AC17" s="114"/>
      <c r="AD17" s="114" t="s">
        <v>36</v>
      </c>
      <c r="AE17" s="114"/>
      <c r="AF17" s="114" t="s">
        <v>36</v>
      </c>
      <c r="AG17" s="116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2:49" ht="13.5" customHeight="1">
      <c r="B18" s="216"/>
      <c r="C18" s="217"/>
      <c r="D18" s="216"/>
      <c r="E18" s="217"/>
      <c r="F18" s="179"/>
      <c r="G18" s="179"/>
      <c r="H18" s="179"/>
      <c r="I18" s="219"/>
      <c r="J18" s="178"/>
      <c r="K18" s="179"/>
      <c r="L18" s="179"/>
      <c r="M18" s="179"/>
      <c r="N18" s="179"/>
      <c r="O18" s="221"/>
      <c r="P18" s="179"/>
      <c r="Q18" s="219"/>
      <c r="R18" s="178"/>
      <c r="S18" s="179"/>
      <c r="T18" s="179"/>
      <c r="U18" s="179"/>
      <c r="V18" s="179"/>
      <c r="W18" s="179"/>
      <c r="X18" s="179"/>
      <c r="Y18" s="219"/>
      <c r="Z18" s="223"/>
      <c r="AA18" s="115"/>
      <c r="AB18" s="115"/>
      <c r="AC18" s="115"/>
      <c r="AD18" s="115"/>
      <c r="AE18" s="115"/>
      <c r="AF18" s="115"/>
      <c r="AG18" s="117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2:49" ht="17.25">
      <c r="B19" s="1"/>
      <c r="C19" s="1"/>
      <c r="D19" s="3"/>
      <c r="E19" s="3"/>
      <c r="F19" s="3"/>
      <c r="G19" s="3"/>
      <c r="H19" s="3"/>
      <c r="I19" s="3"/>
      <c r="J19" s="3"/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2:49" ht="17.25">
      <c r="B20" s="1"/>
      <c r="C20" s="1"/>
      <c r="D20" s="4"/>
      <c r="E20" s="4"/>
      <c r="F20" s="4"/>
      <c r="G20" s="4"/>
      <c r="H20" s="4"/>
      <c r="I20" s="4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2:49">
      <c r="B21" s="1" t="s">
        <v>1</v>
      </c>
      <c r="C21" s="5"/>
      <c r="D21" s="5"/>
      <c r="E21" s="5"/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2:49">
      <c r="B22" s="143" t="s">
        <v>9</v>
      </c>
      <c r="C22" s="144"/>
      <c r="D22" s="144" t="s">
        <v>10</v>
      </c>
      <c r="E22" s="144"/>
      <c r="F22" s="144"/>
      <c r="G22" s="144"/>
      <c r="H22" s="144"/>
      <c r="I22" s="140" t="s">
        <v>11</v>
      </c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2"/>
      <c r="AB22" s="128" t="s">
        <v>12</v>
      </c>
      <c r="AC22" s="129"/>
      <c r="AD22" s="129"/>
      <c r="AE22" s="129"/>
      <c r="AF22" s="129"/>
      <c r="AG22" s="130"/>
      <c r="AH22" s="1"/>
      <c r="AI22" s="1"/>
      <c r="AJ22" s="1"/>
      <c r="AK22" s="1"/>
      <c r="AL22" s="1"/>
      <c r="AM22" s="1"/>
      <c r="AN22" s="1"/>
      <c r="AO22" s="20"/>
      <c r="AP22" s="17" t="s">
        <v>13</v>
      </c>
      <c r="AQ22" s="2" t="s">
        <v>14</v>
      </c>
      <c r="AR22" s="2" t="s">
        <v>15</v>
      </c>
      <c r="AS22" s="2" t="s">
        <v>16</v>
      </c>
      <c r="AT22" s="2" t="s">
        <v>17</v>
      </c>
      <c r="AU22" s="2" t="s">
        <v>18</v>
      </c>
      <c r="AV22" s="2" t="s">
        <v>19</v>
      </c>
      <c r="AW22" s="2" t="s">
        <v>20</v>
      </c>
    </row>
    <row r="23" spans="2:49">
      <c r="B23" s="145">
        <v>1</v>
      </c>
      <c r="C23" s="146"/>
      <c r="D23" s="147">
        <v>0.39583333333333331</v>
      </c>
      <c r="E23" s="148"/>
      <c r="F23" s="148"/>
      <c r="G23" s="148"/>
      <c r="H23" s="148"/>
      <c r="I23" s="136" t="str">
        <f>D6</f>
        <v>坂祝</v>
      </c>
      <c r="J23" s="136"/>
      <c r="K23" s="136"/>
      <c r="L23" s="136"/>
      <c r="M23" s="136"/>
      <c r="N23" s="136"/>
      <c r="O23" s="137"/>
      <c r="P23" s="126"/>
      <c r="Q23" s="126"/>
      <c r="R23" s="7" t="s">
        <v>21</v>
      </c>
      <c r="S23" s="126"/>
      <c r="T23" s="126"/>
      <c r="U23" s="127" t="str">
        <f>F6</f>
        <v>孫六安桜</v>
      </c>
      <c r="V23" s="127"/>
      <c r="W23" s="127"/>
      <c r="X23" s="127"/>
      <c r="Y23" s="127"/>
      <c r="Z23" s="127"/>
      <c r="AA23" s="127"/>
      <c r="AB23" s="118" t="str">
        <f>B6</f>
        <v>孫六桜ヶ丘</v>
      </c>
      <c r="AC23" s="119"/>
      <c r="AD23" s="119"/>
      <c r="AE23" s="119"/>
      <c r="AF23" s="119"/>
      <c r="AG23" s="120"/>
      <c r="AH23" s="1"/>
      <c r="AI23" s="1"/>
      <c r="AJ23" s="1"/>
      <c r="AK23" s="1"/>
      <c r="AL23" s="1"/>
      <c r="AM23" s="1"/>
      <c r="AN23" s="1"/>
      <c r="AO23" s="20"/>
      <c r="AP23" s="5"/>
      <c r="AQ23" s="5"/>
      <c r="AR23" s="5"/>
      <c r="AS23" s="5"/>
      <c r="AT23" s="5"/>
      <c r="AU23" s="5"/>
      <c r="AV23" s="5"/>
      <c r="AW23" s="5"/>
    </row>
    <row r="24" spans="2:49">
      <c r="B24" s="145">
        <v>2</v>
      </c>
      <c r="C24" s="146"/>
      <c r="D24" s="154">
        <f>D23</f>
        <v>0.39583333333333331</v>
      </c>
      <c r="E24" s="155"/>
      <c r="F24" s="155"/>
      <c r="G24" s="155"/>
      <c r="H24" s="155"/>
      <c r="I24" s="136" t="str">
        <f>AB23</f>
        <v>孫六桜ヶ丘</v>
      </c>
      <c r="J24" s="136"/>
      <c r="K24" s="136"/>
      <c r="L24" s="136"/>
      <c r="M24" s="136"/>
      <c r="N24" s="136"/>
      <c r="O24" s="137"/>
      <c r="P24" s="126"/>
      <c r="Q24" s="126"/>
      <c r="R24" s="8" t="s">
        <v>21</v>
      </c>
      <c r="S24" s="126"/>
      <c r="T24" s="126"/>
      <c r="U24" s="156" t="str">
        <f>H6</f>
        <v>白鳥</v>
      </c>
      <c r="V24" s="156"/>
      <c r="W24" s="156"/>
      <c r="X24" s="156"/>
      <c r="Y24" s="156"/>
      <c r="Z24" s="156"/>
      <c r="AA24" s="156"/>
      <c r="AB24" s="118" t="str">
        <f>I23</f>
        <v>坂祝</v>
      </c>
      <c r="AC24" s="119"/>
      <c r="AD24" s="119"/>
      <c r="AE24" s="119"/>
      <c r="AF24" s="119"/>
      <c r="AG24" s="120"/>
      <c r="AH24" s="1"/>
      <c r="AI24" s="1"/>
      <c r="AJ24" s="1"/>
      <c r="AK24" s="1"/>
      <c r="AL24" s="1"/>
      <c r="AM24" s="1"/>
      <c r="AN24" s="1"/>
      <c r="AO24" s="20" t="str">
        <f>I24</f>
        <v>孫六桜ヶ丘</v>
      </c>
      <c r="AP24" s="18">
        <v>0</v>
      </c>
      <c r="AQ24" s="18">
        <v>0</v>
      </c>
      <c r="AR24" s="18">
        <v>0</v>
      </c>
      <c r="AS24" s="18">
        <f>P24+P26+P28</f>
        <v>0</v>
      </c>
      <c r="AT24" s="18">
        <f>S24+S26+S28</f>
        <v>0</v>
      </c>
      <c r="AU24" s="18">
        <f>AS24-AT24</f>
        <v>0</v>
      </c>
      <c r="AV24" s="18"/>
      <c r="AW24" s="19">
        <v>1</v>
      </c>
    </row>
    <row r="25" spans="2:49">
      <c r="B25" s="145">
        <v>3</v>
      </c>
      <c r="C25" s="146"/>
      <c r="D25" s="154">
        <f>D34+"0:40"</f>
        <v>0.4513888888888889</v>
      </c>
      <c r="E25" s="155"/>
      <c r="F25" s="155"/>
      <c r="G25" s="155"/>
      <c r="H25" s="155"/>
      <c r="I25" s="124" t="str">
        <f>I23</f>
        <v>坂祝</v>
      </c>
      <c r="J25" s="124"/>
      <c r="K25" s="124"/>
      <c r="L25" s="124"/>
      <c r="M25" s="124"/>
      <c r="N25" s="124"/>
      <c r="O25" s="125"/>
      <c r="P25" s="126"/>
      <c r="Q25" s="126"/>
      <c r="R25" s="8" t="s">
        <v>21</v>
      </c>
      <c r="S25" s="126"/>
      <c r="T25" s="126"/>
      <c r="U25" s="127" t="str">
        <f>U24</f>
        <v>白鳥</v>
      </c>
      <c r="V25" s="127"/>
      <c r="W25" s="127"/>
      <c r="X25" s="127"/>
      <c r="Y25" s="127"/>
      <c r="Z25" s="127"/>
      <c r="AA25" s="127"/>
      <c r="AB25" s="118" t="str">
        <f>U23</f>
        <v>孫六安桜</v>
      </c>
      <c r="AC25" s="119"/>
      <c r="AD25" s="119"/>
      <c r="AE25" s="119"/>
      <c r="AF25" s="119"/>
      <c r="AG25" s="120"/>
      <c r="AH25" s="1"/>
      <c r="AI25" s="1"/>
      <c r="AJ25" s="1"/>
      <c r="AK25" s="1"/>
      <c r="AL25" s="1"/>
      <c r="AM25" s="1"/>
      <c r="AN25" s="1"/>
      <c r="AO25" s="20" t="str">
        <f>I23</f>
        <v>坂祝</v>
      </c>
      <c r="AP25" s="18">
        <v>0</v>
      </c>
      <c r="AQ25" s="18">
        <v>0</v>
      </c>
      <c r="AR25" s="18">
        <v>0</v>
      </c>
      <c r="AS25" s="18">
        <f>P23+P25+S28</f>
        <v>0</v>
      </c>
      <c r="AT25" s="18">
        <f>S23+S25+P28</f>
        <v>0</v>
      </c>
      <c r="AU25" s="18">
        <f t="shared" ref="AU25:AU27" si="0">AS25-AT25</f>
        <v>0</v>
      </c>
      <c r="AV25" s="18"/>
      <c r="AW25" s="19">
        <v>2</v>
      </c>
    </row>
    <row r="26" spans="2:49">
      <c r="B26" s="145">
        <v>4</v>
      </c>
      <c r="C26" s="146"/>
      <c r="D26" s="154">
        <f>D25</f>
        <v>0.4513888888888889</v>
      </c>
      <c r="E26" s="155"/>
      <c r="F26" s="155"/>
      <c r="G26" s="155"/>
      <c r="H26" s="155"/>
      <c r="I26" s="171" t="str">
        <f>I24</f>
        <v>孫六桜ヶ丘</v>
      </c>
      <c r="J26" s="171"/>
      <c r="K26" s="171"/>
      <c r="L26" s="171"/>
      <c r="M26" s="171"/>
      <c r="N26" s="171"/>
      <c r="O26" s="172"/>
      <c r="P26" s="126"/>
      <c r="Q26" s="126"/>
      <c r="R26" s="7" t="s">
        <v>21</v>
      </c>
      <c r="S26" s="126"/>
      <c r="T26" s="126"/>
      <c r="U26" s="156" t="str">
        <f>U23</f>
        <v>孫六安桜</v>
      </c>
      <c r="V26" s="156"/>
      <c r="W26" s="156"/>
      <c r="X26" s="156"/>
      <c r="Y26" s="156"/>
      <c r="Z26" s="156"/>
      <c r="AA26" s="156"/>
      <c r="AB26" s="118" t="str">
        <f>I23</f>
        <v>坂祝</v>
      </c>
      <c r="AC26" s="119"/>
      <c r="AD26" s="119"/>
      <c r="AE26" s="119"/>
      <c r="AF26" s="119"/>
      <c r="AG26" s="120"/>
      <c r="AH26" s="1"/>
      <c r="AI26" s="1"/>
      <c r="AJ26" s="1"/>
      <c r="AK26" s="1"/>
      <c r="AL26" s="1"/>
      <c r="AM26" s="1"/>
      <c r="AN26" s="1"/>
      <c r="AO26" s="20" t="str">
        <f>U23</f>
        <v>孫六安桜</v>
      </c>
      <c r="AP26" s="18">
        <v>0</v>
      </c>
      <c r="AQ26" s="18">
        <v>0</v>
      </c>
      <c r="AR26" s="18">
        <v>0</v>
      </c>
      <c r="AS26" s="18">
        <f>S23+S26+P27</f>
        <v>0</v>
      </c>
      <c r="AT26" s="18">
        <f>P23+P26+S27</f>
        <v>0</v>
      </c>
      <c r="AU26" s="18">
        <f t="shared" si="0"/>
        <v>0</v>
      </c>
      <c r="AV26" s="18"/>
      <c r="AW26" s="19">
        <v>3</v>
      </c>
    </row>
    <row r="27" spans="2:49">
      <c r="B27" s="145">
        <v>5</v>
      </c>
      <c r="C27" s="146"/>
      <c r="D27" s="154">
        <f>D36+"0:40"</f>
        <v>0.50694444444444442</v>
      </c>
      <c r="E27" s="155"/>
      <c r="F27" s="155"/>
      <c r="G27" s="155"/>
      <c r="H27" s="155"/>
      <c r="I27" s="124" t="str">
        <f>U23</f>
        <v>孫六安桜</v>
      </c>
      <c r="J27" s="124"/>
      <c r="K27" s="124"/>
      <c r="L27" s="124"/>
      <c r="M27" s="124"/>
      <c r="N27" s="124"/>
      <c r="O27" s="125"/>
      <c r="P27" s="126"/>
      <c r="Q27" s="126"/>
      <c r="R27" s="8" t="s">
        <v>21</v>
      </c>
      <c r="S27" s="126"/>
      <c r="T27" s="126"/>
      <c r="U27" s="127" t="str">
        <f>U25</f>
        <v>白鳥</v>
      </c>
      <c r="V27" s="127"/>
      <c r="W27" s="127"/>
      <c r="X27" s="127"/>
      <c r="Y27" s="127"/>
      <c r="Z27" s="127"/>
      <c r="AA27" s="127"/>
      <c r="AB27" s="118" t="str">
        <f>B6</f>
        <v>孫六桜ヶ丘</v>
      </c>
      <c r="AC27" s="119"/>
      <c r="AD27" s="119"/>
      <c r="AE27" s="119"/>
      <c r="AF27" s="119"/>
      <c r="AG27" s="120"/>
      <c r="AH27" s="1"/>
      <c r="AI27" s="1"/>
      <c r="AJ27" s="1"/>
      <c r="AK27" s="1"/>
      <c r="AL27" s="1"/>
      <c r="AM27" s="1"/>
      <c r="AN27" s="1"/>
      <c r="AO27" s="20" t="str">
        <f>U24</f>
        <v>白鳥</v>
      </c>
      <c r="AP27" s="18">
        <v>0</v>
      </c>
      <c r="AQ27" s="18">
        <v>0</v>
      </c>
      <c r="AR27" s="18">
        <v>0</v>
      </c>
      <c r="AS27" s="18">
        <f>S24+S25+S27</f>
        <v>0</v>
      </c>
      <c r="AT27" s="18">
        <f>P24+P25+P27</f>
        <v>0</v>
      </c>
      <c r="AU27" s="18">
        <f t="shared" si="0"/>
        <v>0</v>
      </c>
      <c r="AV27" s="18"/>
      <c r="AW27" s="19">
        <v>4</v>
      </c>
    </row>
    <row r="28" spans="2:49">
      <c r="B28" s="162">
        <v>6</v>
      </c>
      <c r="C28" s="163"/>
      <c r="D28" s="164">
        <f>D27</f>
        <v>0.50694444444444442</v>
      </c>
      <c r="E28" s="165"/>
      <c r="F28" s="165"/>
      <c r="G28" s="165"/>
      <c r="H28" s="166"/>
      <c r="I28" s="167" t="str">
        <f>I24</f>
        <v>孫六桜ヶ丘</v>
      </c>
      <c r="J28" s="167"/>
      <c r="K28" s="167"/>
      <c r="L28" s="167"/>
      <c r="M28" s="167"/>
      <c r="N28" s="167"/>
      <c r="O28" s="168"/>
      <c r="P28" s="169"/>
      <c r="Q28" s="169"/>
      <c r="R28" s="10" t="s">
        <v>21</v>
      </c>
      <c r="S28" s="169"/>
      <c r="T28" s="169"/>
      <c r="U28" s="170" t="str">
        <f>I23</f>
        <v>坂祝</v>
      </c>
      <c r="V28" s="170"/>
      <c r="W28" s="170"/>
      <c r="X28" s="170"/>
      <c r="Y28" s="170"/>
      <c r="Z28" s="170"/>
      <c r="AA28" s="170"/>
      <c r="AB28" s="121" t="str">
        <f>U24</f>
        <v>白鳥</v>
      </c>
      <c r="AC28" s="122"/>
      <c r="AD28" s="122"/>
      <c r="AE28" s="122"/>
      <c r="AF28" s="122"/>
      <c r="AG28" s="123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2:49" ht="17.25">
      <c r="B29" s="1"/>
      <c r="C29" s="1"/>
      <c r="D29" s="4"/>
      <c r="E29" s="4"/>
      <c r="F29" s="4"/>
      <c r="G29" s="4"/>
      <c r="H29" s="4"/>
      <c r="I29" s="4"/>
      <c r="J29" s="4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2:49" ht="17.25">
      <c r="B30" s="1"/>
      <c r="C30" s="1"/>
      <c r="D30" s="4"/>
      <c r="E30" s="4"/>
      <c r="F30" s="4"/>
      <c r="G30" s="4"/>
      <c r="H30" s="4"/>
      <c r="I30" s="4"/>
      <c r="J30" s="4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2:49" ht="17.25">
      <c r="B31" s="1"/>
      <c r="C31" s="1"/>
      <c r="D31" s="4"/>
      <c r="E31" s="4"/>
      <c r="F31" s="4"/>
      <c r="G31" s="4"/>
      <c r="H31" s="4"/>
      <c r="I31" s="4"/>
      <c r="J31" s="4"/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2:49">
      <c r="B32" s="1" t="s">
        <v>2</v>
      </c>
      <c r="C32" s="5"/>
      <c r="D32" s="5"/>
      <c r="E32" s="5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2:49">
      <c r="B33" s="143" t="s">
        <v>9</v>
      </c>
      <c r="C33" s="144"/>
      <c r="D33" s="144" t="s">
        <v>10</v>
      </c>
      <c r="E33" s="144"/>
      <c r="F33" s="144"/>
      <c r="G33" s="144"/>
      <c r="H33" s="144"/>
      <c r="I33" s="140" t="s">
        <v>11</v>
      </c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2"/>
      <c r="AB33" s="128" t="s">
        <v>12</v>
      </c>
      <c r="AC33" s="129"/>
      <c r="AD33" s="129"/>
      <c r="AE33" s="129"/>
      <c r="AF33" s="129"/>
      <c r="AG33" s="13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2:49">
      <c r="B34" s="145">
        <v>1</v>
      </c>
      <c r="C34" s="146"/>
      <c r="D34" s="147">
        <v>0.4236111111111111</v>
      </c>
      <c r="E34" s="148"/>
      <c r="F34" s="148"/>
      <c r="G34" s="148"/>
      <c r="H34" s="148"/>
      <c r="I34" s="136" t="str">
        <f>L6</f>
        <v>コヴィーダ</v>
      </c>
      <c r="J34" s="136"/>
      <c r="K34" s="136"/>
      <c r="L34" s="136"/>
      <c r="M34" s="136"/>
      <c r="N34" s="136"/>
      <c r="O34" s="137"/>
      <c r="P34" s="126"/>
      <c r="Q34" s="126"/>
      <c r="R34" s="7" t="s">
        <v>21</v>
      </c>
      <c r="S34" s="126"/>
      <c r="T34" s="126"/>
      <c r="U34" s="127" t="str">
        <f>N6</f>
        <v>武儀</v>
      </c>
      <c r="V34" s="127"/>
      <c r="W34" s="127"/>
      <c r="X34" s="127"/>
      <c r="Y34" s="127"/>
      <c r="Z34" s="127"/>
      <c r="AA34" s="127"/>
      <c r="AB34" s="118" t="str">
        <f>J6</f>
        <v>孫六瀬尻</v>
      </c>
      <c r="AC34" s="119"/>
      <c r="AD34" s="119"/>
      <c r="AE34" s="119"/>
      <c r="AF34" s="119"/>
      <c r="AG34" s="120"/>
      <c r="AH34" s="1"/>
      <c r="AI34" s="1"/>
      <c r="AJ34" s="1"/>
      <c r="AK34" s="1"/>
      <c r="AL34" s="1"/>
      <c r="AM34" s="1"/>
      <c r="AN34" s="1"/>
      <c r="AO34" s="20"/>
      <c r="AP34" s="17" t="s">
        <v>13</v>
      </c>
      <c r="AQ34" s="2" t="s">
        <v>14</v>
      </c>
      <c r="AR34" s="2" t="s">
        <v>15</v>
      </c>
      <c r="AS34" s="2" t="s">
        <v>16</v>
      </c>
      <c r="AT34" s="2" t="s">
        <v>17</v>
      </c>
      <c r="AU34" s="2" t="s">
        <v>18</v>
      </c>
      <c r="AV34" s="2" t="s">
        <v>19</v>
      </c>
      <c r="AW34" s="2" t="s">
        <v>20</v>
      </c>
    </row>
    <row r="35" spans="2:49">
      <c r="B35" s="145">
        <v>2</v>
      </c>
      <c r="C35" s="146"/>
      <c r="D35" s="154">
        <f>D34</f>
        <v>0.4236111111111111</v>
      </c>
      <c r="E35" s="155"/>
      <c r="F35" s="155"/>
      <c r="G35" s="155"/>
      <c r="H35" s="155"/>
      <c r="I35" s="136" t="str">
        <f>AB34</f>
        <v>孫六瀬尻</v>
      </c>
      <c r="J35" s="136"/>
      <c r="K35" s="136"/>
      <c r="L35" s="136"/>
      <c r="M35" s="136"/>
      <c r="N35" s="136"/>
      <c r="O35" s="137"/>
      <c r="P35" s="126"/>
      <c r="Q35" s="126"/>
      <c r="R35" s="8" t="s">
        <v>21</v>
      </c>
      <c r="S35" s="126"/>
      <c r="T35" s="126"/>
      <c r="U35" s="156" t="str">
        <f>P6</f>
        <v>桜ヶ丘ＦＣ・八百津</v>
      </c>
      <c r="V35" s="156"/>
      <c r="W35" s="156"/>
      <c r="X35" s="156"/>
      <c r="Y35" s="156"/>
      <c r="Z35" s="156"/>
      <c r="AA35" s="156"/>
      <c r="AB35" s="118" t="str">
        <f>I34</f>
        <v>コヴィーダ</v>
      </c>
      <c r="AC35" s="119"/>
      <c r="AD35" s="119"/>
      <c r="AE35" s="119"/>
      <c r="AF35" s="119"/>
      <c r="AG35" s="120"/>
      <c r="AH35" s="1"/>
      <c r="AI35" s="1"/>
      <c r="AJ35" s="1"/>
      <c r="AK35" s="1"/>
      <c r="AL35" s="1"/>
      <c r="AM35" s="1"/>
      <c r="AN35" s="1"/>
      <c r="AO35" s="20"/>
      <c r="AP35" s="5"/>
      <c r="AQ35" s="5"/>
      <c r="AR35" s="5"/>
      <c r="AS35" s="5"/>
      <c r="AT35" s="5"/>
      <c r="AU35" s="5"/>
      <c r="AV35" s="5"/>
      <c r="AW35" s="5"/>
    </row>
    <row r="36" spans="2:49" ht="13.5" customHeight="1">
      <c r="B36" s="145">
        <v>3</v>
      </c>
      <c r="C36" s="146"/>
      <c r="D36" s="154">
        <f>D25+"0:40"</f>
        <v>0.47916666666666669</v>
      </c>
      <c r="E36" s="155"/>
      <c r="F36" s="155"/>
      <c r="G36" s="155"/>
      <c r="H36" s="155"/>
      <c r="I36" s="124" t="str">
        <f>I34</f>
        <v>コヴィーダ</v>
      </c>
      <c r="J36" s="124"/>
      <c r="K36" s="124"/>
      <c r="L36" s="124"/>
      <c r="M36" s="124"/>
      <c r="N36" s="124"/>
      <c r="O36" s="125"/>
      <c r="P36" s="126"/>
      <c r="Q36" s="126"/>
      <c r="R36" s="8" t="s">
        <v>21</v>
      </c>
      <c r="S36" s="126"/>
      <c r="T36" s="126"/>
      <c r="U36" s="127" t="str">
        <f>U35</f>
        <v>桜ヶ丘ＦＣ・八百津</v>
      </c>
      <c r="V36" s="127"/>
      <c r="W36" s="127"/>
      <c r="X36" s="127"/>
      <c r="Y36" s="127"/>
      <c r="Z36" s="127"/>
      <c r="AA36" s="127"/>
      <c r="AB36" s="118" t="str">
        <f>U34</f>
        <v>武儀</v>
      </c>
      <c r="AC36" s="119"/>
      <c r="AD36" s="119"/>
      <c r="AE36" s="119"/>
      <c r="AF36" s="119"/>
      <c r="AG36" s="120"/>
      <c r="AH36" s="1"/>
      <c r="AI36" s="1"/>
      <c r="AJ36" s="1"/>
      <c r="AK36" s="1"/>
      <c r="AL36" s="1"/>
      <c r="AM36" s="1"/>
      <c r="AN36" s="1"/>
      <c r="AO36" s="20" t="str">
        <f>I35</f>
        <v>孫六瀬尻</v>
      </c>
      <c r="AP36" s="18">
        <v>0</v>
      </c>
      <c r="AQ36" s="18">
        <v>0</v>
      </c>
      <c r="AR36" s="18">
        <v>0</v>
      </c>
      <c r="AS36" s="18">
        <f>P35+P37+P39</f>
        <v>0</v>
      </c>
      <c r="AT36" s="18">
        <f>S35+S37+S39</f>
        <v>0</v>
      </c>
      <c r="AU36" s="18">
        <f>AS36-AT36</f>
        <v>0</v>
      </c>
      <c r="AV36" s="18"/>
      <c r="AW36" s="19">
        <v>1</v>
      </c>
    </row>
    <row r="37" spans="2:49" ht="13.5" customHeight="1">
      <c r="B37" s="145">
        <v>4</v>
      </c>
      <c r="C37" s="146"/>
      <c r="D37" s="154">
        <f>D36</f>
        <v>0.47916666666666669</v>
      </c>
      <c r="E37" s="155"/>
      <c r="F37" s="155"/>
      <c r="G37" s="155"/>
      <c r="H37" s="155"/>
      <c r="I37" s="171" t="str">
        <f>I35</f>
        <v>孫六瀬尻</v>
      </c>
      <c r="J37" s="171"/>
      <c r="K37" s="171"/>
      <c r="L37" s="171"/>
      <c r="M37" s="171"/>
      <c r="N37" s="171"/>
      <c r="O37" s="172"/>
      <c r="P37" s="126"/>
      <c r="Q37" s="126"/>
      <c r="R37" s="7" t="s">
        <v>21</v>
      </c>
      <c r="S37" s="126"/>
      <c r="T37" s="126"/>
      <c r="U37" s="156" t="str">
        <f>U34</f>
        <v>武儀</v>
      </c>
      <c r="V37" s="156"/>
      <c r="W37" s="156"/>
      <c r="X37" s="156"/>
      <c r="Y37" s="156"/>
      <c r="Z37" s="156"/>
      <c r="AA37" s="156"/>
      <c r="AB37" s="118" t="str">
        <f>I34</f>
        <v>コヴィーダ</v>
      </c>
      <c r="AC37" s="119"/>
      <c r="AD37" s="119"/>
      <c r="AE37" s="119"/>
      <c r="AF37" s="119"/>
      <c r="AG37" s="120"/>
      <c r="AH37" s="1"/>
      <c r="AI37" s="1"/>
      <c r="AJ37" s="1"/>
      <c r="AK37" s="1"/>
      <c r="AL37" s="1"/>
      <c r="AM37" s="1"/>
      <c r="AN37" s="1"/>
      <c r="AO37" s="20" t="str">
        <f>I34</f>
        <v>コヴィーダ</v>
      </c>
      <c r="AP37" s="18">
        <v>0</v>
      </c>
      <c r="AQ37" s="18">
        <v>0</v>
      </c>
      <c r="AR37" s="18">
        <v>0</v>
      </c>
      <c r="AS37" s="18">
        <f>P34+P36+S39</f>
        <v>0</v>
      </c>
      <c r="AT37" s="18">
        <f>S34+S36+P39</f>
        <v>0</v>
      </c>
      <c r="AU37" s="18">
        <f t="shared" ref="AU37:AU39" si="1">AS37-AT37</f>
        <v>0</v>
      </c>
      <c r="AV37" s="18"/>
      <c r="AW37" s="19">
        <v>2</v>
      </c>
    </row>
    <row r="38" spans="2:49" ht="13.5" customHeight="1">
      <c r="B38" s="145">
        <v>5</v>
      </c>
      <c r="C38" s="146"/>
      <c r="D38" s="154">
        <f>D27+"0:40"</f>
        <v>0.53472222222222221</v>
      </c>
      <c r="E38" s="155"/>
      <c r="F38" s="155"/>
      <c r="G38" s="155"/>
      <c r="H38" s="155"/>
      <c r="I38" s="124" t="str">
        <f>U34</f>
        <v>武儀</v>
      </c>
      <c r="J38" s="124"/>
      <c r="K38" s="124"/>
      <c r="L38" s="124"/>
      <c r="M38" s="124"/>
      <c r="N38" s="124"/>
      <c r="O38" s="125"/>
      <c r="P38" s="126"/>
      <c r="Q38" s="126"/>
      <c r="R38" s="8" t="s">
        <v>21</v>
      </c>
      <c r="S38" s="126"/>
      <c r="T38" s="126"/>
      <c r="U38" s="127" t="str">
        <f>U36</f>
        <v>桜ヶ丘ＦＣ・八百津</v>
      </c>
      <c r="V38" s="127"/>
      <c r="W38" s="127"/>
      <c r="X38" s="127"/>
      <c r="Y38" s="127"/>
      <c r="Z38" s="127"/>
      <c r="AA38" s="127"/>
      <c r="AB38" s="118" t="str">
        <f>AB34</f>
        <v>孫六瀬尻</v>
      </c>
      <c r="AC38" s="119"/>
      <c r="AD38" s="119"/>
      <c r="AE38" s="119"/>
      <c r="AF38" s="119"/>
      <c r="AG38" s="120"/>
      <c r="AH38" s="1"/>
      <c r="AI38" s="1"/>
      <c r="AJ38" s="1"/>
      <c r="AK38" s="1"/>
      <c r="AL38" s="1"/>
      <c r="AM38" s="1"/>
      <c r="AN38" s="1"/>
      <c r="AO38" s="20" t="str">
        <f>U34</f>
        <v>武儀</v>
      </c>
      <c r="AP38" s="18">
        <v>0</v>
      </c>
      <c r="AQ38" s="18">
        <v>0</v>
      </c>
      <c r="AR38" s="18">
        <v>0</v>
      </c>
      <c r="AS38" s="18">
        <f>S34+S37+P38</f>
        <v>0</v>
      </c>
      <c r="AT38" s="18">
        <f>P34+P37+S38</f>
        <v>0</v>
      </c>
      <c r="AU38" s="18">
        <f t="shared" si="1"/>
        <v>0</v>
      </c>
      <c r="AV38" s="18"/>
      <c r="AW38" s="19">
        <v>3</v>
      </c>
    </row>
    <row r="39" spans="2:49" ht="13.5" customHeight="1">
      <c r="B39" s="162">
        <v>6</v>
      </c>
      <c r="C39" s="163"/>
      <c r="D39" s="164">
        <f>D38</f>
        <v>0.53472222222222221</v>
      </c>
      <c r="E39" s="165"/>
      <c r="F39" s="165"/>
      <c r="G39" s="165"/>
      <c r="H39" s="166"/>
      <c r="I39" s="167" t="str">
        <f>I35</f>
        <v>孫六瀬尻</v>
      </c>
      <c r="J39" s="167"/>
      <c r="K39" s="167"/>
      <c r="L39" s="167"/>
      <c r="M39" s="167"/>
      <c r="N39" s="167"/>
      <c r="O39" s="168"/>
      <c r="P39" s="169"/>
      <c r="Q39" s="169"/>
      <c r="R39" s="10" t="s">
        <v>21</v>
      </c>
      <c r="S39" s="169"/>
      <c r="T39" s="169"/>
      <c r="U39" s="170" t="str">
        <f>I34</f>
        <v>コヴィーダ</v>
      </c>
      <c r="V39" s="170"/>
      <c r="W39" s="170"/>
      <c r="X39" s="170"/>
      <c r="Y39" s="170"/>
      <c r="Z39" s="170"/>
      <c r="AA39" s="170"/>
      <c r="AB39" s="121" t="str">
        <f>U35</f>
        <v>桜ヶ丘ＦＣ・八百津</v>
      </c>
      <c r="AC39" s="122"/>
      <c r="AD39" s="122"/>
      <c r="AE39" s="122"/>
      <c r="AF39" s="122"/>
      <c r="AG39" s="123"/>
      <c r="AH39" s="1"/>
      <c r="AI39" s="1"/>
      <c r="AJ39" s="1"/>
      <c r="AK39" s="1"/>
      <c r="AL39" s="1"/>
      <c r="AM39" s="1"/>
      <c r="AN39" s="1"/>
      <c r="AO39" s="20" t="str">
        <f>U35</f>
        <v>桜ヶ丘ＦＣ・八百津</v>
      </c>
      <c r="AP39" s="18">
        <v>0</v>
      </c>
      <c r="AQ39" s="18">
        <v>0</v>
      </c>
      <c r="AR39" s="18">
        <v>0</v>
      </c>
      <c r="AS39" s="18">
        <f>S35+S36+S38</f>
        <v>0</v>
      </c>
      <c r="AT39" s="18">
        <f>P35+P36+P38</f>
        <v>0</v>
      </c>
      <c r="AU39" s="18">
        <f t="shared" si="1"/>
        <v>0</v>
      </c>
      <c r="AV39" s="18"/>
      <c r="AW39" s="19">
        <v>4</v>
      </c>
    </row>
    <row r="40" spans="2:49">
      <c r="B40" s="11"/>
      <c r="C40" s="11"/>
      <c r="D40" s="12"/>
      <c r="E40" s="12"/>
      <c r="F40" s="12"/>
      <c r="G40" s="12"/>
      <c r="H40" s="12"/>
      <c r="I40" s="9"/>
      <c r="J40" s="9"/>
      <c r="K40" s="9"/>
      <c r="L40" s="9"/>
      <c r="M40" s="9"/>
      <c r="N40" s="9"/>
      <c r="O40" s="9"/>
      <c r="P40" s="13"/>
      <c r="Q40" s="13"/>
      <c r="R40" s="13"/>
      <c r="S40" s="13"/>
      <c r="T40" s="7"/>
      <c r="U40" s="13"/>
      <c r="V40" s="13"/>
      <c r="W40" s="9"/>
      <c r="X40" s="9"/>
      <c r="Y40" s="9"/>
      <c r="Z40" s="9"/>
      <c r="AA40" s="9"/>
      <c r="AB40" s="9"/>
      <c r="AC40" s="9"/>
      <c r="AD40" s="14"/>
      <c r="AE40" s="14"/>
      <c r="AF40" s="9"/>
      <c r="AG40" s="9"/>
      <c r="AH40" s="14"/>
      <c r="AI40" s="1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2:49" ht="17.25">
      <c r="B41" s="1"/>
      <c r="C41" s="1"/>
      <c r="D41" s="4"/>
      <c r="E41" s="4"/>
      <c r="F41" s="4"/>
      <c r="G41" s="4"/>
      <c r="H41" s="4"/>
      <c r="I41" s="4"/>
      <c r="J41" s="4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2:49" ht="17.25">
      <c r="B42" s="1"/>
      <c r="C42" s="1"/>
      <c r="D42" s="4"/>
      <c r="E42" s="4"/>
      <c r="F42" s="4"/>
      <c r="G42" s="4"/>
      <c r="H42" s="4"/>
      <c r="I42" s="4"/>
      <c r="J42" s="4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2:49">
      <c r="B43" s="1" t="s">
        <v>3</v>
      </c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2:49">
      <c r="B44" s="143" t="s">
        <v>9</v>
      </c>
      <c r="C44" s="144"/>
      <c r="D44" s="144" t="s">
        <v>10</v>
      </c>
      <c r="E44" s="144"/>
      <c r="F44" s="144"/>
      <c r="G44" s="144"/>
      <c r="H44" s="144"/>
      <c r="I44" s="140" t="s">
        <v>11</v>
      </c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2"/>
      <c r="AB44" s="128" t="s">
        <v>12</v>
      </c>
      <c r="AC44" s="129"/>
      <c r="AD44" s="129"/>
      <c r="AE44" s="129"/>
      <c r="AF44" s="129"/>
      <c r="AG44" s="130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2:49">
      <c r="B45" s="145">
        <v>1</v>
      </c>
      <c r="C45" s="146"/>
      <c r="D45" s="147">
        <v>0.39583333333333331</v>
      </c>
      <c r="E45" s="148"/>
      <c r="F45" s="148"/>
      <c r="G45" s="148"/>
      <c r="H45" s="148"/>
      <c r="I45" s="136" t="str">
        <f>T6</f>
        <v>山手</v>
      </c>
      <c r="J45" s="136"/>
      <c r="K45" s="136"/>
      <c r="L45" s="136"/>
      <c r="M45" s="136"/>
      <c r="N45" s="136"/>
      <c r="O45" s="137"/>
      <c r="P45" s="126"/>
      <c r="Q45" s="126"/>
      <c r="R45" s="7" t="s">
        <v>21</v>
      </c>
      <c r="S45" s="126"/>
      <c r="T45" s="126"/>
      <c r="U45" s="127" t="str">
        <f>V6</f>
        <v>美濃</v>
      </c>
      <c r="V45" s="127"/>
      <c r="W45" s="127"/>
      <c r="X45" s="127"/>
      <c r="Y45" s="127"/>
      <c r="Z45" s="127"/>
      <c r="AA45" s="127"/>
      <c r="AB45" s="118" t="str">
        <f>R6</f>
        <v>加茂野</v>
      </c>
      <c r="AC45" s="119"/>
      <c r="AD45" s="119"/>
      <c r="AE45" s="119"/>
      <c r="AF45" s="119"/>
      <c r="AG45" s="120"/>
      <c r="AH45" s="1"/>
      <c r="AI45" s="1"/>
      <c r="AJ45" s="1"/>
      <c r="AK45" s="1"/>
      <c r="AL45" s="1"/>
      <c r="AM45" s="1"/>
      <c r="AN45" s="1"/>
      <c r="AO45" s="20"/>
      <c r="AP45" s="17" t="s">
        <v>13</v>
      </c>
      <c r="AQ45" s="2" t="s">
        <v>14</v>
      </c>
      <c r="AR45" s="2" t="s">
        <v>15</v>
      </c>
      <c r="AS45" s="2" t="s">
        <v>16</v>
      </c>
      <c r="AT45" s="2" t="s">
        <v>17</v>
      </c>
      <c r="AU45" s="2" t="s">
        <v>18</v>
      </c>
      <c r="AV45" s="2" t="s">
        <v>19</v>
      </c>
      <c r="AW45" s="2" t="s">
        <v>20</v>
      </c>
    </row>
    <row r="46" spans="2:49">
      <c r="B46" s="145">
        <v>2</v>
      </c>
      <c r="C46" s="146"/>
      <c r="D46" s="154">
        <f>D45</f>
        <v>0.39583333333333331</v>
      </c>
      <c r="E46" s="155"/>
      <c r="F46" s="155"/>
      <c r="G46" s="155"/>
      <c r="H46" s="155"/>
      <c r="I46" s="136" t="str">
        <f>AB45</f>
        <v>加茂野</v>
      </c>
      <c r="J46" s="136"/>
      <c r="K46" s="136"/>
      <c r="L46" s="136"/>
      <c r="M46" s="136"/>
      <c r="N46" s="136"/>
      <c r="O46" s="137"/>
      <c r="P46" s="126"/>
      <c r="Q46" s="126"/>
      <c r="R46" s="8" t="s">
        <v>21</v>
      </c>
      <c r="S46" s="126"/>
      <c r="T46" s="126"/>
      <c r="U46" s="156" t="str">
        <f>X6</f>
        <v>西可児・コヴィーダ</v>
      </c>
      <c r="V46" s="156"/>
      <c r="W46" s="156"/>
      <c r="X46" s="156"/>
      <c r="Y46" s="156"/>
      <c r="Z46" s="156"/>
      <c r="AA46" s="156"/>
      <c r="AB46" s="118" t="str">
        <f>I45</f>
        <v>山手</v>
      </c>
      <c r="AC46" s="119"/>
      <c r="AD46" s="119"/>
      <c r="AE46" s="119"/>
      <c r="AF46" s="119"/>
      <c r="AG46" s="120"/>
      <c r="AH46" s="1"/>
      <c r="AI46" s="1"/>
      <c r="AJ46" s="1"/>
      <c r="AK46" s="1"/>
      <c r="AL46" s="1"/>
      <c r="AM46" s="1"/>
      <c r="AN46" s="1"/>
      <c r="AO46" s="20"/>
      <c r="AP46" s="5"/>
      <c r="AQ46" s="5"/>
      <c r="AR46" s="5"/>
      <c r="AS46" s="5"/>
      <c r="AT46" s="5"/>
      <c r="AU46" s="5"/>
      <c r="AV46" s="5"/>
      <c r="AW46" s="5"/>
    </row>
    <row r="47" spans="2:49">
      <c r="B47" s="160">
        <v>3</v>
      </c>
      <c r="C47" s="161"/>
      <c r="D47" s="154">
        <f>D56+"0:40"</f>
        <v>0.4513888888888889</v>
      </c>
      <c r="E47" s="155"/>
      <c r="F47" s="155"/>
      <c r="G47" s="155"/>
      <c r="H47" s="155"/>
      <c r="I47" s="136" t="str">
        <f>I45</f>
        <v>山手</v>
      </c>
      <c r="J47" s="136"/>
      <c r="K47" s="136"/>
      <c r="L47" s="136"/>
      <c r="M47" s="136"/>
      <c r="N47" s="136"/>
      <c r="O47" s="137"/>
      <c r="P47" s="134"/>
      <c r="Q47" s="134"/>
      <c r="R47" s="16" t="s">
        <v>21</v>
      </c>
      <c r="S47" s="134"/>
      <c r="T47" s="134"/>
      <c r="U47" s="138" t="str">
        <f>U46</f>
        <v>西可児・コヴィーダ</v>
      </c>
      <c r="V47" s="138"/>
      <c r="W47" s="138"/>
      <c r="X47" s="138"/>
      <c r="Y47" s="138"/>
      <c r="Z47" s="138"/>
      <c r="AA47" s="138"/>
      <c r="AB47" s="131" t="str">
        <f>U45</f>
        <v>美濃</v>
      </c>
      <c r="AC47" s="132"/>
      <c r="AD47" s="132"/>
      <c r="AE47" s="132"/>
      <c r="AF47" s="132"/>
      <c r="AG47" s="133"/>
      <c r="AH47" s="1"/>
      <c r="AI47" s="1"/>
      <c r="AJ47" s="1"/>
      <c r="AK47" s="1"/>
      <c r="AL47" s="1"/>
      <c r="AM47" s="1"/>
      <c r="AN47" s="1"/>
      <c r="AO47" s="20" t="str">
        <f>I46</f>
        <v>加茂野</v>
      </c>
      <c r="AP47" s="18">
        <v>0</v>
      </c>
      <c r="AQ47" s="18">
        <v>0</v>
      </c>
      <c r="AR47" s="18">
        <v>0</v>
      </c>
      <c r="AS47" s="18">
        <f>P46+P48+P50</f>
        <v>0</v>
      </c>
      <c r="AT47" s="18">
        <f>S46+S48+S50</f>
        <v>0</v>
      </c>
      <c r="AU47" s="18">
        <f>AS47-AT47</f>
        <v>0</v>
      </c>
      <c r="AV47" s="18"/>
      <c r="AW47" s="19">
        <v>1</v>
      </c>
    </row>
    <row r="48" spans="2:49">
      <c r="B48" s="182">
        <v>4</v>
      </c>
      <c r="C48" s="183"/>
      <c r="D48" s="154">
        <f>D47</f>
        <v>0.4513888888888889</v>
      </c>
      <c r="E48" s="155"/>
      <c r="F48" s="155"/>
      <c r="G48" s="155"/>
      <c r="H48" s="155"/>
      <c r="I48" s="139" t="str">
        <f>AB45</f>
        <v>加茂野</v>
      </c>
      <c r="J48" s="139"/>
      <c r="K48" s="139"/>
      <c r="L48" s="139"/>
      <c r="M48" s="139"/>
      <c r="N48" s="139"/>
      <c r="O48" s="139"/>
      <c r="P48" s="119"/>
      <c r="Q48" s="119"/>
      <c r="R48" s="8" t="s">
        <v>21</v>
      </c>
      <c r="S48" s="119"/>
      <c r="T48" s="119"/>
      <c r="U48" s="139" t="str">
        <f>U45</f>
        <v>美濃</v>
      </c>
      <c r="V48" s="139"/>
      <c r="W48" s="139"/>
      <c r="X48" s="139"/>
      <c r="Y48" s="139"/>
      <c r="Z48" s="139"/>
      <c r="AA48" s="149"/>
      <c r="AB48" s="119" t="str">
        <f>I45</f>
        <v>山手</v>
      </c>
      <c r="AC48" s="119"/>
      <c r="AD48" s="119"/>
      <c r="AE48" s="119"/>
      <c r="AF48" s="119"/>
      <c r="AG48" s="120"/>
      <c r="AH48" s="1"/>
      <c r="AI48" s="1"/>
      <c r="AJ48" s="1"/>
      <c r="AK48" s="1"/>
      <c r="AL48" s="1"/>
      <c r="AM48" s="1"/>
      <c r="AN48" s="1"/>
      <c r="AO48" s="20" t="str">
        <f>I45</f>
        <v>山手</v>
      </c>
      <c r="AP48" s="18">
        <v>0</v>
      </c>
      <c r="AQ48" s="18">
        <v>0</v>
      </c>
      <c r="AR48" s="18">
        <v>0</v>
      </c>
      <c r="AS48" s="18">
        <f>P45+P47+S50</f>
        <v>0</v>
      </c>
      <c r="AT48" s="18">
        <f>S45+S47+P50</f>
        <v>0</v>
      </c>
      <c r="AU48" s="18">
        <f t="shared" ref="AU48:AU50" si="2">AS48-AT48</f>
        <v>0</v>
      </c>
      <c r="AV48" s="18"/>
      <c r="AW48" s="19">
        <v>2</v>
      </c>
    </row>
    <row r="49" spans="2:49">
      <c r="B49" s="150">
        <v>5</v>
      </c>
      <c r="C49" s="151"/>
      <c r="D49" s="154">
        <f>D58+"0:40"</f>
        <v>0.50694444444444442</v>
      </c>
      <c r="E49" s="155"/>
      <c r="F49" s="155"/>
      <c r="G49" s="155"/>
      <c r="H49" s="155"/>
      <c r="I49" s="139" t="str">
        <f>U45</f>
        <v>美濃</v>
      </c>
      <c r="J49" s="139"/>
      <c r="K49" s="139"/>
      <c r="L49" s="139"/>
      <c r="M49" s="139"/>
      <c r="N49" s="139"/>
      <c r="O49" s="139"/>
      <c r="P49" s="119"/>
      <c r="Q49" s="119"/>
      <c r="R49" s="16" t="s">
        <v>21</v>
      </c>
      <c r="S49" s="119"/>
      <c r="T49" s="119"/>
      <c r="U49" s="139" t="str">
        <f>U47</f>
        <v>西可児・コヴィーダ</v>
      </c>
      <c r="V49" s="139"/>
      <c r="W49" s="139"/>
      <c r="X49" s="139"/>
      <c r="Y49" s="139"/>
      <c r="Z49" s="139"/>
      <c r="AA49" s="149"/>
      <c r="AB49" s="119" t="str">
        <f>I46</f>
        <v>加茂野</v>
      </c>
      <c r="AC49" s="119"/>
      <c r="AD49" s="119"/>
      <c r="AE49" s="119"/>
      <c r="AF49" s="119"/>
      <c r="AG49" s="120"/>
      <c r="AH49" s="1"/>
      <c r="AI49" s="1"/>
      <c r="AJ49" s="1"/>
      <c r="AK49" s="1"/>
      <c r="AL49" s="1"/>
      <c r="AM49" s="1"/>
      <c r="AN49" s="1"/>
      <c r="AO49" s="20" t="str">
        <f>U45</f>
        <v>美濃</v>
      </c>
      <c r="AP49" s="18">
        <v>0</v>
      </c>
      <c r="AQ49" s="18">
        <v>0</v>
      </c>
      <c r="AR49" s="18">
        <v>0</v>
      </c>
      <c r="AS49" s="18">
        <f>S45+S48+P49</f>
        <v>0</v>
      </c>
      <c r="AT49" s="18">
        <f>P45+P48+S49</f>
        <v>0</v>
      </c>
      <c r="AU49" s="18">
        <f t="shared" si="2"/>
        <v>0</v>
      </c>
      <c r="AV49" s="18"/>
      <c r="AW49" s="19">
        <v>3</v>
      </c>
    </row>
    <row r="50" spans="2:49">
      <c r="B50" s="152">
        <v>6</v>
      </c>
      <c r="C50" s="153"/>
      <c r="D50" s="164">
        <f>D49</f>
        <v>0.50694444444444442</v>
      </c>
      <c r="E50" s="165"/>
      <c r="F50" s="165"/>
      <c r="G50" s="165"/>
      <c r="H50" s="166"/>
      <c r="I50" s="188" t="str">
        <f>AB45</f>
        <v>加茂野</v>
      </c>
      <c r="J50" s="188"/>
      <c r="K50" s="188"/>
      <c r="L50" s="188"/>
      <c r="M50" s="188"/>
      <c r="N50" s="188"/>
      <c r="O50" s="188"/>
      <c r="P50" s="122"/>
      <c r="Q50" s="122"/>
      <c r="R50" s="15" t="s">
        <v>21</v>
      </c>
      <c r="S50" s="122"/>
      <c r="T50" s="122"/>
      <c r="U50" s="186" t="str">
        <f>I45</f>
        <v>山手</v>
      </c>
      <c r="V50" s="186"/>
      <c r="W50" s="186"/>
      <c r="X50" s="186"/>
      <c r="Y50" s="186"/>
      <c r="Z50" s="186"/>
      <c r="AA50" s="187"/>
      <c r="AB50" s="157" t="str">
        <f>U46</f>
        <v>西可児・コヴィーダ</v>
      </c>
      <c r="AC50" s="158"/>
      <c r="AD50" s="158"/>
      <c r="AE50" s="158"/>
      <c r="AF50" s="158"/>
      <c r="AG50" s="159"/>
      <c r="AH50" s="1"/>
      <c r="AI50" s="1"/>
      <c r="AJ50" s="1"/>
      <c r="AK50" s="1"/>
      <c r="AL50" s="1"/>
      <c r="AM50" s="1"/>
      <c r="AN50" s="1"/>
      <c r="AO50" s="20" t="str">
        <f>U46</f>
        <v>西可児・コヴィーダ</v>
      </c>
      <c r="AP50" s="18">
        <v>0</v>
      </c>
      <c r="AQ50" s="18">
        <v>0</v>
      </c>
      <c r="AR50" s="18">
        <v>0</v>
      </c>
      <c r="AS50" s="18">
        <f>S46+S47+S49</f>
        <v>0</v>
      </c>
      <c r="AT50" s="18">
        <f>P46+P47+P49</f>
        <v>0</v>
      </c>
      <c r="AU50" s="18">
        <f t="shared" si="2"/>
        <v>0</v>
      </c>
      <c r="AV50" s="18"/>
      <c r="AW50" s="19">
        <v>4</v>
      </c>
    </row>
    <row r="51" spans="2:49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2:49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2:49">
      <c r="B54" s="1" t="s">
        <v>4</v>
      </c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>
      <c r="B55" s="143" t="s">
        <v>9</v>
      </c>
      <c r="C55" s="144"/>
      <c r="D55" s="144" t="s">
        <v>10</v>
      </c>
      <c r="E55" s="144"/>
      <c r="F55" s="144"/>
      <c r="G55" s="144"/>
      <c r="H55" s="144"/>
      <c r="I55" s="140" t="s">
        <v>11</v>
      </c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2"/>
      <c r="AB55" s="128" t="s">
        <v>12</v>
      </c>
      <c r="AC55" s="129"/>
      <c r="AD55" s="129"/>
      <c r="AE55" s="129"/>
      <c r="AF55" s="129"/>
      <c r="AG55" s="130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>
      <c r="B56" s="145">
        <v>1</v>
      </c>
      <c r="C56" s="146"/>
      <c r="D56" s="147">
        <v>0.4236111111111111</v>
      </c>
      <c r="E56" s="148"/>
      <c r="F56" s="148"/>
      <c r="G56" s="148"/>
      <c r="H56" s="148"/>
      <c r="I56" s="136" t="str">
        <f>AB6</f>
        <v>中部・川辺</v>
      </c>
      <c r="J56" s="136"/>
      <c r="K56" s="136"/>
      <c r="L56" s="136"/>
      <c r="M56" s="136"/>
      <c r="N56" s="136"/>
      <c r="O56" s="137"/>
      <c r="P56" s="126"/>
      <c r="Q56" s="126"/>
      <c r="R56" s="7" t="s">
        <v>21</v>
      </c>
      <c r="S56" s="126"/>
      <c r="T56" s="126"/>
      <c r="U56" s="127" t="str">
        <f>AD6</f>
        <v>下有知・郡上八幡</v>
      </c>
      <c r="V56" s="127"/>
      <c r="W56" s="127"/>
      <c r="X56" s="127"/>
      <c r="Y56" s="127"/>
      <c r="Z56" s="127"/>
      <c r="AA56" s="127"/>
      <c r="AB56" s="118" t="str">
        <f>Z6</f>
        <v>太田</v>
      </c>
      <c r="AC56" s="119"/>
      <c r="AD56" s="119"/>
      <c r="AE56" s="119"/>
      <c r="AF56" s="119"/>
      <c r="AG56" s="120"/>
      <c r="AH56" s="1"/>
      <c r="AI56" s="1"/>
      <c r="AJ56" s="1"/>
      <c r="AK56" s="1"/>
      <c r="AL56" s="1"/>
      <c r="AM56" s="1"/>
      <c r="AN56" s="1"/>
      <c r="AO56" s="20"/>
      <c r="AP56" s="17" t="s">
        <v>13</v>
      </c>
      <c r="AQ56" s="2" t="s">
        <v>14</v>
      </c>
      <c r="AR56" s="2" t="s">
        <v>15</v>
      </c>
      <c r="AS56" s="2" t="s">
        <v>16</v>
      </c>
      <c r="AT56" s="2" t="s">
        <v>17</v>
      </c>
      <c r="AU56" s="2" t="s">
        <v>18</v>
      </c>
      <c r="AV56" s="2" t="s">
        <v>19</v>
      </c>
      <c r="AW56" s="2" t="s">
        <v>20</v>
      </c>
    </row>
    <row r="57" spans="2:49">
      <c r="B57" s="145">
        <v>2</v>
      </c>
      <c r="C57" s="146"/>
      <c r="D57" s="154">
        <f>D56</f>
        <v>0.4236111111111111</v>
      </c>
      <c r="E57" s="155"/>
      <c r="F57" s="155"/>
      <c r="G57" s="155"/>
      <c r="H57" s="155"/>
      <c r="I57" s="136" t="s">
        <v>5</v>
      </c>
      <c r="J57" s="136"/>
      <c r="K57" s="136"/>
      <c r="L57" s="136"/>
      <c r="M57" s="136"/>
      <c r="N57" s="136"/>
      <c r="O57" s="137"/>
      <c r="P57" s="126"/>
      <c r="Q57" s="126"/>
      <c r="R57" s="8" t="s">
        <v>21</v>
      </c>
      <c r="S57" s="126"/>
      <c r="T57" s="126"/>
      <c r="U57" s="156" t="str">
        <f>AF6</f>
        <v>土田・旭ヶ丘</v>
      </c>
      <c r="V57" s="156"/>
      <c r="W57" s="156"/>
      <c r="X57" s="156"/>
      <c r="Y57" s="156"/>
      <c r="Z57" s="156"/>
      <c r="AA57" s="156"/>
      <c r="AB57" s="118" t="str">
        <f>I56</f>
        <v>中部・川辺</v>
      </c>
      <c r="AC57" s="119"/>
      <c r="AD57" s="119"/>
      <c r="AE57" s="119"/>
      <c r="AF57" s="119"/>
      <c r="AG57" s="120"/>
      <c r="AH57" s="1"/>
      <c r="AI57" s="1"/>
      <c r="AJ57" s="1"/>
      <c r="AK57" s="1"/>
      <c r="AL57" s="1"/>
      <c r="AM57" s="1"/>
      <c r="AN57" s="1"/>
      <c r="AO57" s="20"/>
      <c r="AP57" s="5"/>
      <c r="AQ57" s="5"/>
      <c r="AR57" s="5"/>
      <c r="AS57" s="5"/>
      <c r="AT57" s="5"/>
      <c r="AU57" s="5"/>
      <c r="AV57" s="5"/>
      <c r="AW57" s="5"/>
    </row>
    <row r="58" spans="2:49">
      <c r="B58" s="160">
        <v>3</v>
      </c>
      <c r="C58" s="161"/>
      <c r="D58" s="154">
        <f>D47+"0:40"</f>
        <v>0.47916666666666669</v>
      </c>
      <c r="E58" s="155"/>
      <c r="F58" s="155"/>
      <c r="G58" s="155"/>
      <c r="H58" s="155"/>
      <c r="I58" s="136" t="str">
        <f>I56</f>
        <v>中部・川辺</v>
      </c>
      <c r="J58" s="136"/>
      <c r="K58" s="136"/>
      <c r="L58" s="136"/>
      <c r="M58" s="136"/>
      <c r="N58" s="136"/>
      <c r="O58" s="137"/>
      <c r="P58" s="134"/>
      <c r="Q58" s="134"/>
      <c r="R58" s="16" t="s">
        <v>21</v>
      </c>
      <c r="S58" s="134"/>
      <c r="T58" s="134"/>
      <c r="U58" s="138" t="str">
        <f>U57</f>
        <v>土田・旭ヶ丘</v>
      </c>
      <c r="V58" s="138"/>
      <c r="W58" s="138"/>
      <c r="X58" s="138"/>
      <c r="Y58" s="138"/>
      <c r="Z58" s="138"/>
      <c r="AA58" s="138"/>
      <c r="AB58" s="131" t="str">
        <f>U56</f>
        <v>下有知・郡上八幡</v>
      </c>
      <c r="AC58" s="132"/>
      <c r="AD58" s="132"/>
      <c r="AE58" s="132"/>
      <c r="AF58" s="132"/>
      <c r="AG58" s="133"/>
      <c r="AH58" s="1"/>
      <c r="AI58" s="1"/>
      <c r="AJ58" s="1"/>
      <c r="AK58" s="1"/>
      <c r="AL58" s="1"/>
      <c r="AM58" s="1"/>
      <c r="AN58" s="1"/>
      <c r="AO58" s="20" t="s">
        <v>6</v>
      </c>
      <c r="AP58" s="18">
        <v>0</v>
      </c>
      <c r="AQ58" s="18">
        <v>0</v>
      </c>
      <c r="AR58" s="18">
        <v>0</v>
      </c>
      <c r="AS58" s="18">
        <f>P58+P60+P62</f>
        <v>0</v>
      </c>
      <c r="AT58" s="18">
        <f>S58+S60+S62</f>
        <v>0</v>
      </c>
      <c r="AU58" s="18">
        <f>AS58-AT58</f>
        <v>0</v>
      </c>
      <c r="AV58" s="18"/>
      <c r="AW58" s="19">
        <v>1</v>
      </c>
    </row>
    <row r="59" spans="2:49">
      <c r="B59" s="182">
        <v>4</v>
      </c>
      <c r="C59" s="183"/>
      <c r="D59" s="154">
        <f>D58</f>
        <v>0.47916666666666669</v>
      </c>
      <c r="E59" s="155"/>
      <c r="F59" s="155"/>
      <c r="G59" s="155"/>
      <c r="H59" s="155"/>
      <c r="I59" s="184" t="s">
        <v>5</v>
      </c>
      <c r="J59" s="184"/>
      <c r="K59" s="184"/>
      <c r="L59" s="184"/>
      <c r="M59" s="184"/>
      <c r="N59" s="184"/>
      <c r="O59" s="184"/>
      <c r="P59" s="119"/>
      <c r="Q59" s="119"/>
      <c r="R59" s="16" t="s">
        <v>21</v>
      </c>
      <c r="S59" s="119"/>
      <c r="T59" s="119"/>
      <c r="U59" s="184" t="str">
        <f>U56</f>
        <v>下有知・郡上八幡</v>
      </c>
      <c r="V59" s="184"/>
      <c r="W59" s="184"/>
      <c r="X59" s="184"/>
      <c r="Y59" s="184"/>
      <c r="Z59" s="184"/>
      <c r="AA59" s="185"/>
      <c r="AB59" s="119" t="str">
        <f>I56</f>
        <v>中部・川辺</v>
      </c>
      <c r="AC59" s="119"/>
      <c r="AD59" s="119"/>
      <c r="AE59" s="119"/>
      <c r="AF59" s="119"/>
      <c r="AG59" s="120"/>
      <c r="AH59" s="1"/>
      <c r="AI59" s="1"/>
      <c r="AJ59" s="1"/>
      <c r="AK59" s="1"/>
      <c r="AL59" s="1"/>
      <c r="AM59" s="1"/>
      <c r="AN59" s="1"/>
      <c r="AO59" s="20" t="s">
        <v>7</v>
      </c>
      <c r="AP59" s="18">
        <v>0</v>
      </c>
      <c r="AQ59" s="18">
        <v>0</v>
      </c>
      <c r="AR59" s="18">
        <v>0</v>
      </c>
      <c r="AS59" s="18">
        <f>P57+P59+S62</f>
        <v>0</v>
      </c>
      <c r="AT59" s="18">
        <f>S57+S59+P62</f>
        <v>0</v>
      </c>
      <c r="AU59" s="18">
        <f t="shared" ref="AU59:AU61" si="3">AS59-AT59</f>
        <v>0</v>
      </c>
      <c r="AV59" s="18"/>
      <c r="AW59" s="19">
        <v>2</v>
      </c>
    </row>
    <row r="60" spans="2:49">
      <c r="B60" s="150">
        <v>5</v>
      </c>
      <c r="C60" s="151"/>
      <c r="D60" s="154">
        <f>D49+"0:40"</f>
        <v>0.53472222222222221</v>
      </c>
      <c r="E60" s="155"/>
      <c r="F60" s="155"/>
      <c r="G60" s="155"/>
      <c r="H60" s="155"/>
      <c r="I60" s="136" t="str">
        <f>U56</f>
        <v>下有知・郡上八幡</v>
      </c>
      <c r="J60" s="136"/>
      <c r="K60" s="136"/>
      <c r="L60" s="136"/>
      <c r="M60" s="136"/>
      <c r="N60" s="136"/>
      <c r="O60" s="137"/>
      <c r="P60" s="119"/>
      <c r="Q60" s="119"/>
      <c r="R60" s="16" t="s">
        <v>21</v>
      </c>
      <c r="S60" s="119"/>
      <c r="T60" s="119"/>
      <c r="U60" s="184" t="s">
        <v>7</v>
      </c>
      <c r="V60" s="184"/>
      <c r="W60" s="184"/>
      <c r="X60" s="184"/>
      <c r="Y60" s="184"/>
      <c r="Z60" s="184"/>
      <c r="AA60" s="185"/>
      <c r="AB60" s="119" t="str">
        <f>AB56</f>
        <v>太田</v>
      </c>
      <c r="AC60" s="119"/>
      <c r="AD60" s="119"/>
      <c r="AE60" s="119"/>
      <c r="AF60" s="119"/>
      <c r="AG60" s="120"/>
      <c r="AH60" s="1"/>
      <c r="AI60" s="1"/>
      <c r="AJ60" s="1"/>
      <c r="AK60" s="1"/>
      <c r="AL60" s="1"/>
      <c r="AM60" s="1"/>
      <c r="AN60" s="1"/>
      <c r="AO60" s="20" t="s">
        <v>8</v>
      </c>
      <c r="AP60" s="18">
        <v>0</v>
      </c>
      <c r="AQ60" s="18">
        <v>0</v>
      </c>
      <c r="AR60" s="18">
        <v>0</v>
      </c>
      <c r="AS60" s="18">
        <f>S57+S60+P61</f>
        <v>0</v>
      </c>
      <c r="AT60" s="18">
        <f>P57+P60+S61</f>
        <v>0</v>
      </c>
      <c r="AU60" s="18">
        <f t="shared" si="3"/>
        <v>0</v>
      </c>
      <c r="AV60" s="18"/>
      <c r="AW60" s="19">
        <v>3</v>
      </c>
    </row>
    <row r="61" spans="2:49">
      <c r="B61" s="152">
        <v>6</v>
      </c>
      <c r="C61" s="153"/>
      <c r="D61" s="164">
        <f>D60</f>
        <v>0.53472222222222221</v>
      </c>
      <c r="E61" s="165"/>
      <c r="F61" s="165"/>
      <c r="G61" s="165"/>
      <c r="H61" s="166"/>
      <c r="I61" s="180" t="s">
        <v>5</v>
      </c>
      <c r="J61" s="180"/>
      <c r="K61" s="180"/>
      <c r="L61" s="180"/>
      <c r="M61" s="180"/>
      <c r="N61" s="180"/>
      <c r="O61" s="180"/>
      <c r="P61" s="122"/>
      <c r="Q61" s="122"/>
      <c r="R61" s="15" t="s">
        <v>21</v>
      </c>
      <c r="S61" s="122"/>
      <c r="T61" s="122"/>
      <c r="U61" s="180" t="str">
        <f>I56</f>
        <v>中部・川辺</v>
      </c>
      <c r="V61" s="180"/>
      <c r="W61" s="180"/>
      <c r="X61" s="180"/>
      <c r="Y61" s="180"/>
      <c r="Z61" s="180"/>
      <c r="AA61" s="181"/>
      <c r="AB61" s="122" t="str">
        <f>U57</f>
        <v>土田・旭ヶ丘</v>
      </c>
      <c r="AC61" s="122"/>
      <c r="AD61" s="122"/>
      <c r="AE61" s="122"/>
      <c r="AF61" s="122"/>
      <c r="AG61" s="123"/>
      <c r="AH61" s="1"/>
      <c r="AI61" s="1"/>
      <c r="AJ61" s="1"/>
      <c r="AK61" s="1"/>
      <c r="AL61" s="1"/>
      <c r="AM61" s="1"/>
      <c r="AN61" s="1"/>
      <c r="AO61" s="20" t="s">
        <v>5</v>
      </c>
      <c r="AP61" s="18">
        <v>0</v>
      </c>
      <c r="AQ61" s="18">
        <v>0</v>
      </c>
      <c r="AR61" s="18">
        <v>0</v>
      </c>
      <c r="AS61" s="18">
        <f>S58+S59+S61</f>
        <v>0</v>
      </c>
      <c r="AT61" s="18">
        <f>P58+P59+P61</f>
        <v>0</v>
      </c>
      <c r="AU61" s="18">
        <f t="shared" si="3"/>
        <v>0</v>
      </c>
      <c r="AV61" s="18"/>
      <c r="AW61" s="19">
        <v>4</v>
      </c>
    </row>
    <row r="85" spans="2:35">
      <c r="B85" s="11"/>
      <c r="C85" s="11"/>
      <c r="D85" s="12"/>
      <c r="E85" s="12"/>
      <c r="F85" s="12"/>
      <c r="G85" s="12"/>
      <c r="H85" s="12"/>
      <c r="I85" s="9"/>
      <c r="J85" s="9"/>
      <c r="K85" s="9"/>
      <c r="L85" s="9"/>
      <c r="M85" s="9"/>
      <c r="N85" s="9"/>
      <c r="O85" s="9"/>
      <c r="P85" s="13"/>
      <c r="Q85" s="13"/>
      <c r="R85" s="13"/>
      <c r="S85" s="13"/>
      <c r="T85" s="7"/>
      <c r="U85" s="13"/>
      <c r="V85" s="13"/>
      <c r="W85" s="9"/>
      <c r="X85" s="9"/>
      <c r="Y85" s="9"/>
      <c r="Z85" s="9"/>
      <c r="AA85" s="9"/>
      <c r="AB85" s="9"/>
      <c r="AC85" s="9"/>
      <c r="AD85" s="14"/>
      <c r="AE85" s="14"/>
      <c r="AF85" s="9"/>
      <c r="AG85" s="9"/>
      <c r="AH85" s="14"/>
      <c r="AI85" s="14"/>
    </row>
    <row r="87" spans="2:3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1"/>
      <c r="O87" s="22"/>
      <c r="P87" s="21"/>
      <c r="Q87" s="22"/>
      <c r="R87" s="21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2:3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2:35">
      <c r="B89" s="23"/>
      <c r="C89" s="23"/>
      <c r="D89" s="24"/>
      <c r="E89" s="23"/>
      <c r="F89" s="23"/>
      <c r="G89" s="23"/>
      <c r="H89" s="23"/>
      <c r="I89" s="25"/>
      <c r="J89" s="25"/>
      <c r="K89" s="25"/>
      <c r="L89" s="25"/>
      <c r="M89" s="25"/>
      <c r="N89" s="25"/>
      <c r="O89" s="25"/>
      <c r="P89" s="26"/>
      <c r="Q89" s="26"/>
      <c r="R89" s="26"/>
      <c r="S89" s="26"/>
      <c r="T89" s="7"/>
      <c r="U89" s="26"/>
      <c r="V89" s="26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2:35">
      <c r="B90" s="23"/>
      <c r="C90" s="23"/>
      <c r="D90" s="24"/>
      <c r="E90" s="23"/>
      <c r="F90" s="23"/>
      <c r="G90" s="23"/>
      <c r="H90" s="23"/>
      <c r="I90" s="25"/>
      <c r="J90" s="25"/>
      <c r="K90" s="25"/>
      <c r="L90" s="25"/>
      <c r="M90" s="25"/>
      <c r="N90" s="25"/>
      <c r="O90" s="25"/>
      <c r="P90" s="26"/>
      <c r="Q90" s="26"/>
      <c r="R90" s="26"/>
      <c r="S90" s="26"/>
      <c r="T90" s="7"/>
      <c r="U90" s="26"/>
      <c r="V90" s="26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2:35">
      <c r="B91" s="23"/>
      <c r="C91" s="23"/>
      <c r="D91" s="24"/>
      <c r="E91" s="23"/>
      <c r="F91" s="23"/>
      <c r="G91" s="23"/>
      <c r="H91" s="23"/>
      <c r="I91" s="25"/>
      <c r="J91" s="25"/>
      <c r="K91" s="25"/>
      <c r="L91" s="25"/>
      <c r="M91" s="25"/>
      <c r="N91" s="25"/>
      <c r="O91" s="25"/>
      <c r="P91" s="26"/>
      <c r="Q91" s="26"/>
      <c r="R91" s="26"/>
      <c r="S91" s="26"/>
      <c r="T91" s="7"/>
      <c r="U91" s="26"/>
      <c r="V91" s="26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2:3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</sheetData>
  <mergeCells count="252">
    <mergeCell ref="N17:O18"/>
    <mergeCell ref="P17:Q18"/>
    <mergeCell ref="R17:S18"/>
    <mergeCell ref="T17:U18"/>
    <mergeCell ref="V17:W18"/>
    <mergeCell ref="X17:Y18"/>
    <mergeCell ref="Z17:AA18"/>
    <mergeCell ref="AB17:AC18"/>
    <mergeCell ref="AB57:AG57"/>
    <mergeCell ref="I58:O58"/>
    <mergeCell ref="P58:Q58"/>
    <mergeCell ref="B56:C56"/>
    <mergeCell ref="B6:C16"/>
    <mergeCell ref="D6:E16"/>
    <mergeCell ref="F6:G16"/>
    <mergeCell ref="H6:I16"/>
    <mergeCell ref="J6:K16"/>
    <mergeCell ref="L6:M16"/>
    <mergeCell ref="N6:O16"/>
    <mergeCell ref="P6:Q16"/>
    <mergeCell ref="R6:S16"/>
    <mergeCell ref="T6:U16"/>
    <mergeCell ref="V6:W16"/>
    <mergeCell ref="X6:Y16"/>
    <mergeCell ref="Z6:AA16"/>
    <mergeCell ref="AB6:AC16"/>
    <mergeCell ref="AD6:AE16"/>
    <mergeCell ref="AF6:AG16"/>
    <mergeCell ref="B17:C18"/>
    <mergeCell ref="D17:E18"/>
    <mergeCell ref="F17:G18"/>
    <mergeCell ref="H17:I18"/>
    <mergeCell ref="B59:C59"/>
    <mergeCell ref="B60:C60"/>
    <mergeCell ref="U50:AA50"/>
    <mergeCell ref="P49:Q49"/>
    <mergeCell ref="S49:T49"/>
    <mergeCell ref="U49:AA49"/>
    <mergeCell ref="D50:H50"/>
    <mergeCell ref="I50:O50"/>
    <mergeCell ref="P50:Q50"/>
    <mergeCell ref="S50:T50"/>
    <mergeCell ref="I57:O57"/>
    <mergeCell ref="P57:Q57"/>
    <mergeCell ref="S57:T57"/>
    <mergeCell ref="U57:AA57"/>
    <mergeCell ref="I56:O56"/>
    <mergeCell ref="P56:Q56"/>
    <mergeCell ref="S56:T56"/>
    <mergeCell ref="U56:AA56"/>
    <mergeCell ref="B57:C57"/>
    <mergeCell ref="D57:H57"/>
    <mergeCell ref="D56:H56"/>
    <mergeCell ref="B58:C58"/>
    <mergeCell ref="D58:H58"/>
    <mergeCell ref="I61:O61"/>
    <mergeCell ref="P61:Q61"/>
    <mergeCell ref="S61:T61"/>
    <mergeCell ref="U61:AA61"/>
    <mergeCell ref="AB61:AG61"/>
    <mergeCell ref="B48:C48"/>
    <mergeCell ref="D48:H48"/>
    <mergeCell ref="I48:O48"/>
    <mergeCell ref="P48:Q48"/>
    <mergeCell ref="S48:T48"/>
    <mergeCell ref="I60:O60"/>
    <mergeCell ref="P60:Q60"/>
    <mergeCell ref="S60:T60"/>
    <mergeCell ref="U60:AA60"/>
    <mergeCell ref="AB60:AG60"/>
    <mergeCell ref="I59:O59"/>
    <mergeCell ref="P59:Q59"/>
    <mergeCell ref="S59:T59"/>
    <mergeCell ref="U59:AA59"/>
    <mergeCell ref="AB59:AG59"/>
    <mergeCell ref="B61:C61"/>
    <mergeCell ref="D59:H59"/>
    <mergeCell ref="D60:H60"/>
    <mergeCell ref="D61:H61"/>
    <mergeCell ref="B22:C22"/>
    <mergeCell ref="D22:H22"/>
    <mergeCell ref="B1:AD2"/>
    <mergeCell ref="B4:I4"/>
    <mergeCell ref="R4:Y4"/>
    <mergeCell ref="Z4:AG4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Z5:AA5"/>
    <mergeCell ref="AD5:AE5"/>
    <mergeCell ref="AF5:AG5"/>
    <mergeCell ref="AB5:AC5"/>
    <mergeCell ref="J17:K18"/>
    <mergeCell ref="I22:AA22"/>
    <mergeCell ref="L17:M18"/>
    <mergeCell ref="B27:C27"/>
    <mergeCell ref="D27:H27"/>
    <mergeCell ref="D23:H23"/>
    <mergeCell ref="U26:AA26"/>
    <mergeCell ref="B25:C25"/>
    <mergeCell ref="D25:H25"/>
    <mergeCell ref="I25:O25"/>
    <mergeCell ref="P25:Q25"/>
    <mergeCell ref="S25:T25"/>
    <mergeCell ref="B24:C24"/>
    <mergeCell ref="U25:AA25"/>
    <mergeCell ref="U24:AA24"/>
    <mergeCell ref="S23:T23"/>
    <mergeCell ref="U23:AA23"/>
    <mergeCell ref="B23:C23"/>
    <mergeCell ref="B26:C26"/>
    <mergeCell ref="D26:H26"/>
    <mergeCell ref="I26:O26"/>
    <mergeCell ref="P26:Q26"/>
    <mergeCell ref="S26:T26"/>
    <mergeCell ref="I23:O23"/>
    <mergeCell ref="P23:Q23"/>
    <mergeCell ref="D24:H24"/>
    <mergeCell ref="I24:O24"/>
    <mergeCell ref="B33:C33"/>
    <mergeCell ref="D33:H33"/>
    <mergeCell ref="AB33:AG33"/>
    <mergeCell ref="B28:C28"/>
    <mergeCell ref="D28:H28"/>
    <mergeCell ref="I28:O28"/>
    <mergeCell ref="P28:Q28"/>
    <mergeCell ref="S28:T28"/>
    <mergeCell ref="U28:AA28"/>
    <mergeCell ref="I33:AA33"/>
    <mergeCell ref="B34:C34"/>
    <mergeCell ref="D34:H34"/>
    <mergeCell ref="I34:O34"/>
    <mergeCell ref="P34:Q34"/>
    <mergeCell ref="S34:T34"/>
    <mergeCell ref="U34:AA34"/>
    <mergeCell ref="B35:C35"/>
    <mergeCell ref="D35:H35"/>
    <mergeCell ref="I35:O35"/>
    <mergeCell ref="P35:Q35"/>
    <mergeCell ref="S35:T35"/>
    <mergeCell ref="U35:AA35"/>
    <mergeCell ref="B36:C36"/>
    <mergeCell ref="D36:H36"/>
    <mergeCell ref="I36:O36"/>
    <mergeCell ref="P36:Q36"/>
    <mergeCell ref="S36:T36"/>
    <mergeCell ref="U36:AA36"/>
    <mergeCell ref="B37:C37"/>
    <mergeCell ref="D37:H37"/>
    <mergeCell ref="I37:O37"/>
    <mergeCell ref="P37:Q37"/>
    <mergeCell ref="S37:T37"/>
    <mergeCell ref="U37:AA37"/>
    <mergeCell ref="B38:C38"/>
    <mergeCell ref="D38:H38"/>
    <mergeCell ref="I38:O38"/>
    <mergeCell ref="P38:Q38"/>
    <mergeCell ref="S38:T38"/>
    <mergeCell ref="U38:AA38"/>
    <mergeCell ref="B39:C39"/>
    <mergeCell ref="D39:H39"/>
    <mergeCell ref="I39:O39"/>
    <mergeCell ref="P39:Q39"/>
    <mergeCell ref="S39:T39"/>
    <mergeCell ref="U39:AA39"/>
    <mergeCell ref="B44:C44"/>
    <mergeCell ref="D44:H44"/>
    <mergeCell ref="AB55:AG55"/>
    <mergeCell ref="B45:C45"/>
    <mergeCell ref="D45:H45"/>
    <mergeCell ref="B46:C46"/>
    <mergeCell ref="U48:AA48"/>
    <mergeCell ref="AB48:AG48"/>
    <mergeCell ref="B49:C49"/>
    <mergeCell ref="B50:C50"/>
    <mergeCell ref="D46:H46"/>
    <mergeCell ref="U46:AA46"/>
    <mergeCell ref="AB49:AG49"/>
    <mergeCell ref="AB50:AG50"/>
    <mergeCell ref="B47:C47"/>
    <mergeCell ref="D47:H47"/>
    <mergeCell ref="D49:H49"/>
    <mergeCell ref="B55:C55"/>
    <mergeCell ref="D55:H55"/>
    <mergeCell ref="I46:O46"/>
    <mergeCell ref="P46:Q46"/>
    <mergeCell ref="S46:T46"/>
    <mergeCell ref="AB58:AG58"/>
    <mergeCell ref="U45:AA45"/>
    <mergeCell ref="AB45:AG45"/>
    <mergeCell ref="AB56:AG56"/>
    <mergeCell ref="S47:T47"/>
    <mergeCell ref="N5:O5"/>
    <mergeCell ref="I45:O45"/>
    <mergeCell ref="P45:Q45"/>
    <mergeCell ref="S45:T45"/>
    <mergeCell ref="I47:O47"/>
    <mergeCell ref="P47:Q47"/>
    <mergeCell ref="S58:T58"/>
    <mergeCell ref="U58:AA58"/>
    <mergeCell ref="I49:O49"/>
    <mergeCell ref="I55:AA55"/>
    <mergeCell ref="AB36:AG36"/>
    <mergeCell ref="AB37:AG37"/>
    <mergeCell ref="I44:AA44"/>
    <mergeCell ref="AB44:AG44"/>
    <mergeCell ref="AB38:AG38"/>
    <mergeCell ref="AB39:AG39"/>
    <mergeCell ref="AB46:AG46"/>
    <mergeCell ref="AB47:AG47"/>
    <mergeCell ref="U47:AA47"/>
    <mergeCell ref="I27:O27"/>
    <mergeCell ref="P27:Q27"/>
    <mergeCell ref="S27:T27"/>
    <mergeCell ref="U27:AA27"/>
    <mergeCell ref="AB24:AG24"/>
    <mergeCell ref="AB25:AG25"/>
    <mergeCell ref="AB27:AG27"/>
    <mergeCell ref="AB26:AG26"/>
    <mergeCell ref="AB22:AG22"/>
    <mergeCell ref="AB23:AG23"/>
    <mergeCell ref="P24:Q24"/>
    <mergeCell ref="S24:T24"/>
    <mergeCell ref="AD17:AE18"/>
    <mergeCell ref="AF17:AG18"/>
    <mergeCell ref="AB34:AG34"/>
    <mergeCell ref="AB35:AG35"/>
    <mergeCell ref="AB28:AG28"/>
    <mergeCell ref="AO3:AO4"/>
    <mergeCell ref="AO5:AO6"/>
    <mergeCell ref="AO7:AO8"/>
    <mergeCell ref="AO9:AO10"/>
    <mergeCell ref="AO11:AO12"/>
    <mergeCell ref="AF2:AK2"/>
    <mergeCell ref="AF1:AK1"/>
    <mergeCell ref="J4:Q4"/>
    <mergeCell ref="AP3:AP4"/>
    <mergeCell ref="AS11:AS12"/>
    <mergeCell ref="AQ3:AQ4"/>
    <mergeCell ref="AR3:AR4"/>
    <mergeCell ref="AS3:AS4"/>
    <mergeCell ref="AP5:AP6"/>
    <mergeCell ref="AQ7:AQ8"/>
    <mergeCell ref="AR9:AR10"/>
  </mergeCells>
  <phoneticPr fontId="6"/>
  <pageMargins left="0.70866141732283472" right="0.39370078740157483" top="0.55118110236220474" bottom="0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参加チーム</vt:lpstr>
      <vt:lpstr>対戦表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2013-11-05T13:52:52Z</cp:lastPrinted>
  <dcterms:created xsi:type="dcterms:W3CDTF">2013-11-05T12:47:45Z</dcterms:created>
  <dcterms:modified xsi:type="dcterms:W3CDTF">2013-11-05T13:56:48Z</dcterms:modified>
</cp:coreProperties>
</file>